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emel.avsar\Desktop\"/>
    </mc:Choice>
  </mc:AlternateContent>
  <xr:revisionPtr revIDLastSave="0" documentId="8_{3C702854-A050-4DA1-A1BA-E94325DEB9B5}" xr6:coauthVersionLast="36" xr6:coauthVersionMax="36" xr10:uidLastSave="{00000000-0000-0000-0000-000000000000}"/>
  <bookViews>
    <workbookView xWindow="0" yWindow="0" windowWidth="19200" windowHeight="11475" xr2:uid="{00000000-000D-0000-FFFF-FFFF00000000}"/>
  </bookViews>
  <sheets>
    <sheet name="17-1" sheetId="1" r:id="rId1"/>
  </sheets>
  <definedNames>
    <definedName name="_xlnm._FilterDatabase" localSheetId="0" hidden="1">'17-1'!$A$3:$O$60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8" i="1"/>
  <c r="M99" i="1"/>
  <c r="M100" i="1"/>
</calcChain>
</file>

<file path=xl/sharedStrings.xml><?xml version="1.0" encoding="utf-8"?>
<sst xmlns="http://schemas.openxmlformats.org/spreadsheetml/2006/main" count="527" uniqueCount="176">
  <si>
    <t xml:space="preserve">   Adres: Mevlana mh. Kocasinan Bulvarı NO: 155 Kocasinan/KAYSERİ  Tel: 0 (352) 222 89 84   İLAN OLUNUR.</t>
  </si>
  <si>
    <t xml:space="preserve">   18) İsteklilerden istenilen belgelerin aslının veya noter tasdikli suretlerinin ibraz edilmesi zorunludur. İhale bilgileri www.milliemlak.gov.tr veya https://kayseri.csb.gov.tr/ internet adreslerinden öğrenilebilir.</t>
  </si>
  <si>
    <t xml:space="preserve">   17)  İhaleye katılanlar satışa çıkarılan taşınır malların (taşıtı) görmüş, incelemiş, ilgili kurumlardan aracın geçmişi ile ilgili her türlü sorgulamaları yapmış ve bunları kabul ederek ona göre fiyat teklif etmiş sayılacakları için aracın evvelce mevcut kusur ve eksiklerden idaremizce hiçbir sorumluluk kabul edilemez. İlanda bulunan taşıtlara ait gerekiyorsa; her türlü karayolu/trafik/teknik uygunluk belgelerini almak vergi dairesi ve tescil kuruluşlarından/noterlerden tescil yapmak, kayıt kapatmak, vergi, harç yatırmak, şerh kaldırmak, cins değişikliği yapmak, hurdaya ayırmak, muayene istasyonlarından muayene işlemi vs. yapmak, takip etmek ile sayılan tüm bu işlemlere ilişkin çıkacak her türlü masraf müşteriye aittir. </t>
  </si>
  <si>
    <t xml:space="preserve">   16) 93. Sıra yer alan yabancı (Almanya) plakalı taşıtın ihale sonrası oluşacak olan satış bedeli üzerinden ÖTV (%150), KDV (ÖTV+%20), Gümrük Vergisi (%10), TRT payı (%0.8) ve ihale ile ilgili vergi, resim, harçlar ve diğer giderler müşteri tarafından peşin olarak ödenecektir.</t>
  </si>
  <si>
    <t xml:space="preserve">   15) 91 ila 92. sırada yer alan taşınırların (araçlar) satış bedeli üzerinden KDV (%1) ve ihale ile ilgili vergi, resim, harçlar ve diğer giderler müşteri tarafından peşin olarak ödenecektir.</t>
  </si>
  <si>
    <t xml:space="preserve">    14) (4)  sıra numarasında kayıtlı taşınmazın üzerindeki 94,15 m²'lik (Mesken ve depo), (9) sıra numarasında kayıtlı taşınmazın üzerindeki 242,00 m² 'lik  (Baraka ve avlu), (18) sıra numarsında kayıtlı taşınmazın üzerindeki 56,08 m²'lik (Ev, sundurma, garaj ve tandır), (25) sıra numarasında kayıtlı taşınmazın üzerindeki 34,21 m²'lik (Duvar), (26) sıra numarasında kayıtlı taşınmazın üzerindeki 80,42 m²'lik (Duvar), (50) sıra numarsında kayıtlı taşınmazın üzerindeki 8,15 m²'lik (Yapı), (51) sıra numarasında kayıtlı taşınmazın üzerindeki 52,00 m²'lik (Yapı), (56) sıra numarsında kayıtlı taşınmazın üzerindeki 16,00 m²'lik (Yapı) ve (57) sıra numarasında kayıtlı taşınmazın üzerindeki 18,00 m²'lik (Yapı) muhdesat ile birlikte satılacaktır.</t>
  </si>
  <si>
    <t xml:space="preserve">    13) Taşınmazların satış bedeli üzerinden ayrıca, Döner Sermaye İşletme Müdürlüğü tarafından; Beş milyon TL' ye kadar olan kısmı için %1 (yüzdebir), Beş milyon TL'den On milyon TL'ye kadar olan kısmı için %0,5 (bindebeş), On milyon TL'yi aşan kısmı içinse %0,25 (onbindeyirmibeş), oranında işlem bedeli  alınacaktır.</t>
  </si>
  <si>
    <t xml:space="preserve">    12) 4706 sayılı Kanunun 5. Maddesinin 1. fıkrasına göre Hazineye ait taşınmazların satış bedelinin peşin olarak ödenmesi hâlinde satış bedeline % 20 (yüzde yirmi) indirim uygulanacaktır.</t>
  </si>
  <si>
    <t xml:space="preserve">    11) Satışı yapılan taşınmazlar satış tarihini takip eden yıldan itibaren 5 yıl süre ile emlak vergisine tabi tutulmaz.</t>
  </si>
  <si>
    <t xml:space="preserve">    10) Hazine'ye ait taşınmazların satışı KDV' ye tabi olmadığı gibi bu satış ve devir işlemleri sırasında düzenlenen belgeler vergi, resim ve harçtan müstesnadır. </t>
  </si>
  <si>
    <t xml:space="preserve">    9) 4706 sayılı Kanunun 4916 sayılı Kanunla değişik 5 inci maddesi gereğince talep edilmesi halinde Hazine'ye ait taşınmazların satış bedelinin  5.000,00.- (Beşbin) TL' nin üzerinde olması halinde  satış bedelinin  1/4' ü peşin olarak kalanına kanuni faiz uygulanmak suretiyle  2 yıla kadar Genel Tebliğde belirtilen esaslar çerçevesinde taksitle ödeme yapılabilecektir.</t>
  </si>
  <si>
    <t xml:space="preserve">    8) İhale komisyonu ihaleyi yapıp yapmamakta serbesttir.</t>
  </si>
  <si>
    <t xml:space="preserve">    7) 36. sırada yer alan taşınmazın postayla yapılacak müracaatlarda teklifin 2886 sayılı Devlet İhale Kanununu 37. Maddesine uygun hazırlanması ve teklifin ihale saatinden önce iade taahütlü veya imza karşılığı Kayseri Çevre, Şehircilik ve İklim Değişikliği İl Müdürlüğü Milli Emlak Müdürlüğüne veya ihale komsiyonuna ulaşması şarttır.Posta ile yapılacak müracaatlarda meydana gelecek gecikmeler kabul edilmez.</t>
  </si>
  <si>
    <t xml:space="preserve">   6) 36. sırada yer alan taşınmazın 2886 sayılı Kanunun 36. maddesi uyarınca Kapalı Teklif Usulü ile Satış İhalesi yapılacaktır.- Kapalı Teklif Usulü ile yapılacak ihalelerde teklif zarfları 2886 sayılı Devlet İhale Kanununun 37. maddesi uyarınca şu bilgi ve belgeleri içerecek şekilde hazırlanmalıdır.
    (a) Kapalı teklif usulünde teklifler yazılı olarak yapılır. Teklif mektubu, bir zarfa konulup kapatıldıktan sonra, zarfın üzerine isteklinin adı, soyadı ve tebligata esas açık adresi yazılır.
    (b) Zarfın yapıştırılan yeri istekli tarafından imzalanır veya mühürlenir. Bu zarf geçici teminata ait alındı veya teminat mektubu ve istenilen diğer belgelerle birlikte ikinci bir zarfa konularak kapatılır. Dış zarfın üzerine isteklinin adı, soyadı, açık adresi ve teklifin hangi işe ait olduğu yazılır.
    (c) Teklif mektuplarının istekli tarafından imzalanması, bu mektuplarda şartname ve eklerin tamamen okunup kabul edildiğinin belirtilmesi ve teklif edilen fiyatın rakam ve yazıyla açık olarak yazılması zorunludur.
    (ç) Bunlardan herhangi birine uygun olmayan veya üzerinde kazıntı, silinti veya düzeltme bulunan teklifler red olunarak hiç yapılmamış sayılır.'' denildiğinden ihale sırasında yapılacak kontrollerde uygun olmayan teklifler reddedilecektir.
    (d) Teklifler ilanda belirtilen saate kadar, sıra numaralı alındılar karşılığında İhale Komisyonu Başkanlığına verilir. Alındı numarası zarfın üzerine yazılır. Teklifler iadeli taahütlü olarak da gönderilebilir. Bu takdirde, dış zarfın üzerine İhale Komisyonu Başkanlığının adresi ile hangi işe ait olduğu, isteklinin adı ve soyadı ile açık adresi yazılır.</t>
  </si>
  <si>
    <t xml:space="preserve">    5) Başka şahıs adına ihaleye iştirak edeceklerin noter tasdikli vekaletnameyi, Tüzel kişilerin yılı içerisinde alınmış Ticaret ve Sanayi Odası belgesini, yetki belgesini, kamu tüzel kişilerinin ise, tüzel kişilik adına ihaleye katılacak veya teklifte bulunacak kişilerin tüzel kişiliği temsile yetkili olduğunu belirtir belgeyi  ibraz etmeleri zorunludur.</t>
  </si>
  <si>
    <r>
      <t xml:space="preserve">    4) Banka ile ödeme yaparak ihaleye katılmak isteyen isteklilerin banka yolu ile ödeme yapmak istemeleri halinde, ihale tarihinden en az bir gün önce; Geçici teminat tutarının yatırması ve açıklama kısmına katılımcı gerçek kişiler için T.C. Kimlik No. katılmak istenilen Taşınmazın Numarası, tüzel kişiler için Vergi Kimlik No. Taşınmazın Numarası belirtilmesi, Geçici teminat bedelleri, Kayseri Çevre, Şehircilik ve İklim Değişikliği İl Müdürlüğünde “Milli Emlak Müdürlüğü” gerçekleştirilecek olan ihaleler için</t>
    </r>
    <r>
      <rPr>
        <b/>
        <u/>
        <sz val="9"/>
        <rFont val="Arial Tur"/>
        <charset val="162"/>
      </rPr>
      <t xml:space="preserve"> T.C. Başbakanlık Hazine Müsteşarlığı İç Ödemeler Saymanlığı, T.C. Ziraat Bankası Merkez Şubesi (Kayseri) Hazine Cari Hesabı TR 68 0001 0001 5900 0010 0055 72 İban numaralı hesabına yatırılması halinde Kayseri Defterdarlığından “Muhasebe Müdürlüğü” alınacak ONAYLI MUHASEBE İŞLEM FİŞİ ile birlikte ihale saatine kadar İhale Komisyonuna ibrazı şarttır.</t>
    </r>
  </si>
  <si>
    <t xml:space="preserve">     2) Şartname ve ekleri mesai saatleri içerisinde Milli Emlak Müdürlüğü'nde ücretsiz olarak görülebilir.</t>
  </si>
  <si>
    <t>10:40</t>
  </si>
  <si>
    <t xml:space="preserve">S-MH-2306 plakalı, 2009 model, BMW-X1 (Hususi Jeep)  </t>
  </si>
  <si>
    <t>Ahter Oto Kurtarma Özel Otoparkı</t>
  </si>
  <si>
    <t>42-2520</t>
  </si>
  <si>
    <t>10:30</t>
  </si>
  <si>
    <t>55 AEG 20 plakalı, 1984 model, Volkswagen-Golf GTD (Hususi Otomobil)</t>
  </si>
  <si>
    <t>Umut Oto Kurtarma Özel Otoparkı</t>
  </si>
  <si>
    <t>42-2517</t>
  </si>
  <si>
    <t>10:20</t>
  </si>
  <si>
    <t xml:space="preserve">38 MA 1208 plakalı, 1988 model, Tofaş-Fıat-Şahin (Hususi Otomobil)  </t>
  </si>
  <si>
    <t>Nehir Oto Kurtarma Özel Otoparkı</t>
  </si>
  <si>
    <t>42-2511</t>
  </si>
  <si>
    <r>
      <t xml:space="preserve">İHALE    </t>
    </r>
    <r>
      <rPr>
        <b/>
        <u/>
        <sz val="10"/>
        <rFont val="Arial Tur"/>
        <family val="2"/>
        <charset val="162"/>
      </rPr>
      <t>SAATİ:</t>
    </r>
  </si>
  <si>
    <r>
      <t xml:space="preserve">İHALE          </t>
    </r>
    <r>
      <rPr>
        <b/>
        <u/>
        <sz val="10"/>
        <rFont val="Arial Tur"/>
        <family val="2"/>
        <charset val="162"/>
      </rPr>
      <t>TARİHİ:</t>
    </r>
  </si>
  <si>
    <r>
      <t xml:space="preserve">GEÇİCİ TEMİNATI </t>
    </r>
    <r>
      <rPr>
        <b/>
        <u/>
        <sz val="10"/>
        <rFont val="Arial Tur"/>
        <family val="2"/>
        <charset val="162"/>
      </rPr>
      <t>(TL):</t>
    </r>
  </si>
  <si>
    <r>
      <t>TAHMİN EDİLEN BEDELİ</t>
    </r>
    <r>
      <rPr>
        <b/>
        <sz val="10"/>
        <rFont val="Arial Tur"/>
        <charset val="162"/>
      </rPr>
      <t xml:space="preserve"> </t>
    </r>
    <r>
      <rPr>
        <b/>
        <u/>
        <sz val="10"/>
        <rFont val="Arial Tur"/>
        <family val="2"/>
        <charset val="162"/>
      </rPr>
      <t>(TL):</t>
    </r>
  </si>
  <si>
    <t>ESKİ PLAKASI - MODELİ - MARKASI - CİNSİ                          :</t>
  </si>
  <si>
    <t>BULUNDUĞU YER                                                      :</t>
  </si>
  <si>
    <t>DOSYA  NO:</t>
  </si>
  <si>
    <t>S. NO:</t>
  </si>
  <si>
    <t>SATIŞI YAPILACAK TAŞINIRLAR</t>
  </si>
  <si>
    <t>5 (Yıl)</t>
  </si>
  <si>
    <t>Tarımsal</t>
  </si>
  <si>
    <t>H.Toprak</t>
  </si>
  <si>
    <t>Tavlusun</t>
  </si>
  <si>
    <t>Melikgazi</t>
  </si>
  <si>
    <t>Bahçe</t>
  </si>
  <si>
    <t>Kayabağ</t>
  </si>
  <si>
    <t>Fatih</t>
  </si>
  <si>
    <t>Tarla</t>
  </si>
  <si>
    <t>Büyük bürüngüz</t>
  </si>
  <si>
    <t>Ağırnas</t>
  </si>
  <si>
    <t>15386</t>
  </si>
  <si>
    <t>Vatan</t>
  </si>
  <si>
    <t>Kocasinan</t>
  </si>
  <si>
    <t>Molu</t>
  </si>
  <si>
    <t>Mahzemin</t>
  </si>
  <si>
    <t>-</t>
  </si>
  <si>
    <t>Hırka</t>
  </si>
  <si>
    <t>Hasancı</t>
  </si>
  <si>
    <t>Güneşli</t>
  </si>
  <si>
    <t>Çevril</t>
  </si>
  <si>
    <t>Cırkalan</t>
  </si>
  <si>
    <t>Akçatepe</t>
  </si>
  <si>
    <r>
      <t>İHALE</t>
    </r>
    <r>
      <rPr>
        <b/>
        <u/>
        <sz val="10"/>
        <rFont val="Arial Tur"/>
        <charset val="162"/>
      </rPr>
      <t xml:space="preserve"> SAATİ:</t>
    </r>
  </si>
  <si>
    <r>
      <t>İHALE</t>
    </r>
    <r>
      <rPr>
        <b/>
        <u/>
        <sz val="10"/>
        <rFont val="Arial Tur"/>
        <charset val="162"/>
      </rPr>
      <t xml:space="preserve"> TARİHİ  :</t>
    </r>
  </si>
  <si>
    <r>
      <t>GEÇİCİ    TEMİNATI</t>
    </r>
    <r>
      <rPr>
        <b/>
        <u/>
        <sz val="10"/>
        <rFont val="Arial Tur"/>
        <charset val="162"/>
      </rPr>
      <t xml:space="preserve"> (TL) :</t>
    </r>
  </si>
  <si>
    <r>
      <t>İLK YIL      TAHMİNİ KİRA</t>
    </r>
    <r>
      <rPr>
        <b/>
        <u/>
        <sz val="10"/>
        <rFont val="Arial Tur"/>
        <charset val="162"/>
      </rPr>
      <t xml:space="preserve"> BEDELİ(TL) :</t>
    </r>
  </si>
  <si>
    <t>Kira Süresi:</t>
  </si>
  <si>
    <t>KİRALAMA AMACI:</t>
  </si>
  <si>
    <r>
      <t xml:space="preserve">KİRAYA VERİLECEK </t>
    </r>
    <r>
      <rPr>
        <b/>
        <u/>
        <sz val="10"/>
        <rFont val="Arial Tur"/>
        <charset val="162"/>
      </rPr>
      <t>Y.ÖLÇÜM(m²):</t>
    </r>
  </si>
  <si>
    <t>PARSEL:</t>
  </si>
  <si>
    <t>ADA:</t>
  </si>
  <si>
    <t>CİNSİ     :</t>
  </si>
  <si>
    <t>MAH/KÖY :</t>
  </si>
  <si>
    <r>
      <t xml:space="preserve">TAŞINMAZ </t>
    </r>
    <r>
      <rPr>
        <b/>
        <u/>
        <sz val="10"/>
        <rFont val="Arial Tur"/>
        <charset val="162"/>
      </rPr>
      <t>NO:</t>
    </r>
  </si>
  <si>
    <t>KİRAYA VERİLECEK TAŞINMAZLAR</t>
  </si>
  <si>
    <t>İmarsız</t>
  </si>
  <si>
    <t>1523</t>
  </si>
  <si>
    <t>Hamurcu</t>
  </si>
  <si>
    <t>İncesu</t>
  </si>
  <si>
    <t>21:11.2024</t>
  </si>
  <si>
    <t>2 Katlı Konut Alanı</t>
  </si>
  <si>
    <t>547</t>
  </si>
  <si>
    <t>Arsa</t>
  </si>
  <si>
    <t>Yukarı Talas</t>
  </si>
  <si>
    <t>Talas</t>
  </si>
  <si>
    <t>Kamber</t>
  </si>
  <si>
    <t>988</t>
  </si>
  <si>
    <t>Harman</t>
  </si>
  <si>
    <t>Ticaret Alanı ve Kısmen Yol</t>
  </si>
  <si>
    <t>3116</t>
  </si>
  <si>
    <t>AçıkPazar Alanı</t>
  </si>
  <si>
    <t>Başakpınar</t>
  </si>
  <si>
    <t>3080</t>
  </si>
  <si>
    <t>2 Katlı Bağ ve Sayfiye Evleri</t>
  </si>
  <si>
    <t>1354</t>
  </si>
  <si>
    <t>Sakarya</t>
  </si>
  <si>
    <t>11955</t>
  </si>
  <si>
    <t>Kıranardı</t>
  </si>
  <si>
    <t>Konut Alanı</t>
  </si>
  <si>
    <t>5937</t>
  </si>
  <si>
    <t>Konaklar</t>
  </si>
  <si>
    <t>9569</t>
  </si>
  <si>
    <t>13599</t>
  </si>
  <si>
    <t>İbrahim Tennuri</t>
  </si>
  <si>
    <t>11550</t>
  </si>
  <si>
    <t>Hisarcık</t>
  </si>
  <si>
    <t>Meskun Konut Alanı</t>
  </si>
  <si>
    <t>9078</t>
  </si>
  <si>
    <t>Gesi/Kuzey</t>
  </si>
  <si>
    <t>3 Katlı Konut Alanı</t>
  </si>
  <si>
    <t>318</t>
  </si>
  <si>
    <t>Gesi</t>
  </si>
  <si>
    <t>422</t>
  </si>
  <si>
    <t>2 Katlı Bağ, Sayfiye Evleri ve Yol</t>
  </si>
  <si>
    <t>10249</t>
  </si>
  <si>
    <t>Eğribucak</t>
  </si>
  <si>
    <t>2 Katlı Bağ, Sayfiye Evleri Alanı, Park Alanı ve Yol</t>
  </si>
  <si>
    <t>10413</t>
  </si>
  <si>
    <t>Cihrilik Yeri</t>
  </si>
  <si>
    <t>Becen</t>
  </si>
  <si>
    <t>4978</t>
  </si>
  <si>
    <t>2 Katlı Ticaret Nitelikli Konut Alanı</t>
  </si>
  <si>
    <t>10087</t>
  </si>
  <si>
    <t>Tek Katlı Yığma Depo ve Arsa</t>
  </si>
  <si>
    <t>Anbar</t>
  </si>
  <si>
    <t>Konut Dışı Kentsel Çalışma Alanı</t>
  </si>
  <si>
    <t>10083</t>
  </si>
  <si>
    <t>16241</t>
  </si>
  <si>
    <t>Yuvalı</t>
  </si>
  <si>
    <t>16228</t>
  </si>
  <si>
    <t>16187</t>
  </si>
  <si>
    <t>16186</t>
  </si>
  <si>
    <t>15.50</t>
  </si>
  <si>
    <t>16183</t>
  </si>
  <si>
    <t>15.30</t>
  </si>
  <si>
    <t>16145</t>
  </si>
  <si>
    <t>148</t>
  </si>
  <si>
    <t>Yukarı Hasinli</t>
  </si>
  <si>
    <t>13474</t>
  </si>
  <si>
    <t>Yemliha</t>
  </si>
  <si>
    <t>13493</t>
  </si>
  <si>
    <t>13488</t>
  </si>
  <si>
    <t>12810</t>
  </si>
  <si>
    <t>Obruk</t>
  </si>
  <si>
    <t>10846</t>
  </si>
  <si>
    <t>Mollahacı</t>
  </si>
  <si>
    <t>10845</t>
  </si>
  <si>
    <t>101</t>
  </si>
  <si>
    <t>Koçcağız</t>
  </si>
  <si>
    <t>10511</t>
  </si>
  <si>
    <t>Kaş</t>
  </si>
  <si>
    <t>11029</t>
  </si>
  <si>
    <t>157</t>
  </si>
  <si>
    <t>Eskiömerler</t>
  </si>
  <si>
    <t>159</t>
  </si>
  <si>
    <t>Dadağı</t>
  </si>
  <si>
    <t>212</t>
  </si>
  <si>
    <t>Beydeğirmeni</t>
  </si>
  <si>
    <t>7652</t>
  </si>
  <si>
    <t>Barsama</t>
  </si>
  <si>
    <t>8058</t>
  </si>
  <si>
    <r>
      <t>İHALE</t>
    </r>
    <r>
      <rPr>
        <b/>
        <u/>
        <sz val="10"/>
        <rFont val="Arial Tur"/>
        <family val="2"/>
        <charset val="162"/>
      </rPr>
      <t xml:space="preserve"> SAATİ:</t>
    </r>
  </si>
  <si>
    <r>
      <t>İHALE</t>
    </r>
    <r>
      <rPr>
        <b/>
        <u/>
        <sz val="10"/>
        <rFont val="Arial Tur"/>
        <family val="2"/>
        <charset val="162"/>
      </rPr>
      <t xml:space="preserve"> TARİHİ  :</t>
    </r>
  </si>
  <si>
    <r>
      <t xml:space="preserve">GEÇİCİ    </t>
    </r>
    <r>
      <rPr>
        <b/>
        <u/>
        <sz val="10"/>
        <rFont val="Arial Tur"/>
        <family val="2"/>
        <charset val="162"/>
      </rPr>
      <t>TEMİNATI (TL):</t>
    </r>
  </si>
  <si>
    <r>
      <t>TAHMİN EDİLEN</t>
    </r>
    <r>
      <rPr>
        <b/>
        <u/>
        <sz val="10"/>
        <rFont val="Arial Tur"/>
        <family val="2"/>
        <charset val="162"/>
      </rPr>
      <t xml:space="preserve"> BEDELİ(TL) :</t>
    </r>
  </si>
  <si>
    <t>İMAR DURUMU   :</t>
  </si>
  <si>
    <r>
      <t xml:space="preserve">HAZİNE    </t>
    </r>
    <r>
      <rPr>
        <b/>
        <u/>
        <sz val="10"/>
        <rFont val="Arial Tur"/>
        <family val="2"/>
        <charset val="162"/>
      </rPr>
      <t>HİSSESİ (m</t>
    </r>
    <r>
      <rPr>
        <b/>
        <u/>
        <vertAlign val="superscript"/>
        <sz val="10"/>
        <rFont val="Arial Tur"/>
        <family val="2"/>
        <charset val="162"/>
      </rPr>
      <t>2</t>
    </r>
    <r>
      <rPr>
        <b/>
        <u/>
        <sz val="10"/>
        <rFont val="Arial Tur"/>
        <family val="2"/>
        <charset val="162"/>
      </rPr>
      <t>):</t>
    </r>
  </si>
  <si>
    <t>Y.ÖLÇÜM(m²):</t>
  </si>
  <si>
    <t>CİNSİ:</t>
  </si>
  <si>
    <t>MAHALLESİ :</t>
  </si>
  <si>
    <t>İLÇESİ     :</t>
  </si>
  <si>
    <r>
      <t xml:space="preserve">TAŞINMAZ </t>
    </r>
    <r>
      <rPr>
        <b/>
        <u/>
        <sz val="10"/>
        <rFont val="Arial Tur"/>
        <family val="2"/>
        <charset val="162"/>
      </rPr>
      <t>NO              :</t>
    </r>
  </si>
  <si>
    <r>
      <t>S.</t>
    </r>
    <r>
      <rPr>
        <b/>
        <u/>
        <sz val="10"/>
        <rFont val="Arial Tur"/>
        <family val="2"/>
        <charset val="162"/>
      </rPr>
      <t xml:space="preserve"> NO:</t>
    </r>
  </si>
  <si>
    <t>SATIŞI YAPILACAK TAŞINMAZLAR</t>
  </si>
  <si>
    <t>KAYSERİ ÇEVRE, ŞEHİRCİLİK VE İKLİM DEĞİŞİKLİĞİ İL MÜDÜRLÜĞÜ MİLLİ EMLAK MÜDÜRLÜĞÜNDEN</t>
  </si>
  <si>
    <r>
      <t xml:space="preserve">     1) Yukarıda tapu kaydı ve nitelikleri belirtilen Kayseri ilinde bulunan, mülkiyeti Hazine'ye ait taşınmazlar</t>
    </r>
    <r>
      <rPr>
        <b/>
        <sz val="9"/>
        <color indexed="8"/>
        <rFont val="Arial Tur"/>
        <charset val="162"/>
      </rPr>
      <t xml:space="preserve"> ile taşınırların (Araç) satış ve kiralama </t>
    </r>
    <r>
      <rPr>
        <b/>
        <sz val="9"/>
        <rFont val="Arial Tur"/>
        <family val="2"/>
        <charset val="162"/>
      </rPr>
      <t xml:space="preserve">ihaleleri 2886 sayılı Devlet İhale Kanunu'nun 45. maddesi uyarınca açık teklif usulü, 36. sırada yer alan taşınmazın ise </t>
    </r>
    <r>
      <rPr>
        <b/>
        <sz val="9"/>
        <color theme="1"/>
        <rFont val="Arial Tur"/>
        <charset val="162"/>
      </rPr>
      <t>2886 sayılı Devlet İhale Kanunu'nun 36. maddesi uyarınca kapalı teklif usulü ile hizalar</t>
    </r>
    <r>
      <rPr>
        <b/>
        <sz val="9"/>
        <rFont val="Arial Tur"/>
        <family val="2"/>
        <charset val="162"/>
      </rPr>
      <t>ında gösterilen tarih ve saatlerde Çevre, Şehircilik ve İklim Değişikliği İl Müdürlüğü (kat 1) İhale Salonunda toplanacak olan komisyon huzurunda yapılacaktır.</t>
    </r>
  </si>
  <si>
    <r>
      <t xml:space="preserve">     3) İsteklilerin taşınmaz için belirtilen gün ve ihale saatine kadar (Gevher Nesibe mh. Tekin sk. No: 8 Kocasinan/Kayseri adresinde bulunan Kayseri Defterdarlığı Muhasebe Müdürlüğüne veya Yakut mh. M.K.P. Bulvarı No: 172 Kocasinan/Kayseri adresinde bulunan Kocasinan Kaymakamlığı, Malmüdürlüğüne yatırılacak) geçici teminat makbuzunu veya teminat mektubu (Teminat Mektubunun Geçici, Süresiz, Limit içi olması </t>
    </r>
    <r>
      <rPr>
        <b/>
        <sz val="9"/>
        <rFont val="Arial Tur"/>
        <family val="2"/>
        <charset val="162"/>
      </rPr>
      <t xml:space="preserve">gerekir.) ile ikametgah ilmuhaberi, nüfus cüzdanı sureti veya tasdikli bir örneği, ortak katılım halinde ortak girişim beyannamesiyle birlikte komisyona müracaat etmeleri zorunludur.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</si>
</sst>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
  </numFmts>
  <fonts count="15">
    <font>
      <sz val="10"/>
      <name val="Arial"/>
      <charset val="162"/>
    </font>
    <font>
      <b/>
      <sz val="10"/>
      <name val="Arial Tur"/>
      <family val="2"/>
      <charset val="162"/>
    </font>
    <font>
      <b/>
      <sz val="9"/>
      <name val="Arial Tur"/>
      <family val="2"/>
      <charset val="162"/>
    </font>
    <font>
      <b/>
      <sz val="9"/>
      <color theme="1"/>
      <name val="Arial Tur"/>
      <family val="2"/>
      <charset val="162"/>
    </font>
    <font>
      <b/>
      <u/>
      <sz val="9"/>
      <name val="Arial Tur"/>
      <charset val="162"/>
    </font>
    <font>
      <b/>
      <sz val="9"/>
      <color indexed="8"/>
      <name val="Arial Tur"/>
      <charset val="162"/>
    </font>
    <font>
      <sz val="10"/>
      <name val="Arial Tur"/>
      <charset val="162"/>
    </font>
    <font>
      <b/>
      <sz val="10"/>
      <name val="Arial Tur"/>
      <charset val="162"/>
    </font>
    <font>
      <b/>
      <u/>
      <sz val="10"/>
      <name val="Arial Tur"/>
      <family val="2"/>
      <charset val="162"/>
    </font>
    <font>
      <b/>
      <sz val="10"/>
      <color theme="1"/>
      <name val="Arial Tur"/>
      <charset val="162"/>
    </font>
    <font>
      <b/>
      <sz val="10"/>
      <color theme="1"/>
      <name val=" arial tur"/>
      <charset val="162"/>
    </font>
    <font>
      <b/>
      <u/>
      <sz val="10"/>
      <name val="Arial Tur"/>
      <charset val="162"/>
    </font>
    <font>
      <b/>
      <sz val="10"/>
      <color theme="1"/>
      <name val="Arial Tur"/>
      <family val="2"/>
      <charset val="162"/>
    </font>
    <font>
      <b/>
      <u/>
      <vertAlign val="superscript"/>
      <sz val="10"/>
      <name val="Arial Tur"/>
      <family val="2"/>
      <charset val="162"/>
    </font>
    <font>
      <b/>
      <sz val="9"/>
      <color theme="1"/>
      <name val="Arial Tur"/>
      <charset val="16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cellStyleXfs>
  <cellXfs count="166">
    <xf numFmtId="0" fontId="0" fillId="0" borderId="0" xfId="0"/>
    <xf numFmtId="0" fontId="1" fillId="0" borderId="0" xfId="0" applyFont="1"/>
    <xf numFmtId="3" fontId="1" fillId="0" borderId="0" xfId="0" applyNumberFormat="1" applyFont="1"/>
    <xf numFmtId="4" fontId="1" fillId="0" borderId="0" xfId="0" applyNumberFormat="1" applyFont="1"/>
    <xf numFmtId="0" fontId="1" fillId="0" borderId="0" xfId="0" applyFont="1" applyAlignment="1">
      <alignment horizontal="center"/>
    </xf>
    <xf numFmtId="0" fontId="1" fillId="0" borderId="0" xfId="0" applyFont="1" applyAlignment="1"/>
    <xf numFmtId="3" fontId="1" fillId="0" borderId="0" xfId="0" applyNumberFormat="1" applyFont="1" applyAlignment="1">
      <alignment vertical="center" wrapText="1"/>
    </xf>
    <xf numFmtId="3" fontId="1" fillId="0" borderId="0" xfId="0" applyNumberFormat="1" applyFont="1" applyAlignment="1">
      <alignment vertical="center"/>
    </xf>
    <xf numFmtId="3" fontId="1" fillId="0" borderId="0" xfId="0" applyNumberFormat="1" applyFont="1" applyAlignment="1">
      <alignment vertical="justify" wrapText="1"/>
    </xf>
    <xf numFmtId="0" fontId="1" fillId="0" borderId="0" xfId="0" applyFont="1" applyFill="1" applyBorder="1" applyAlignment="1">
      <alignment vertical="top"/>
    </xf>
    <xf numFmtId="4" fontId="1" fillId="0" borderId="0" xfId="0" applyNumberFormat="1" applyFont="1" applyFill="1" applyBorder="1" applyAlignment="1">
      <alignment vertical="top"/>
    </xf>
    <xf numFmtId="49" fontId="1" fillId="2" borderId="0" xfId="0" applyNumberFormat="1" applyFont="1" applyFill="1" applyBorder="1" applyAlignment="1">
      <alignment horizontal="center" vertical="top" wrapText="1"/>
    </xf>
    <xf numFmtId="164" fontId="1" fillId="0" borderId="0" xfId="0" applyNumberFormat="1" applyFont="1" applyFill="1" applyBorder="1" applyAlignment="1">
      <alignment horizontal="center" vertical="top" wrapText="1"/>
    </xf>
    <xf numFmtId="4" fontId="1" fillId="0" borderId="0" xfId="0" applyNumberFormat="1" applyFont="1" applyBorder="1" applyAlignment="1">
      <alignment vertical="top"/>
    </xf>
    <xf numFmtId="4" fontId="1" fillId="0" borderId="0" xfId="0" applyNumberFormat="1" applyFont="1" applyFill="1" applyBorder="1" applyAlignment="1">
      <alignment horizontal="right" vertical="top" wrapText="1"/>
    </xf>
    <xf numFmtId="0" fontId="1" fillId="0" borderId="0" xfId="0" applyFont="1" applyFill="1" applyBorder="1" applyAlignment="1">
      <alignment horizontal="left" vertical="top"/>
    </xf>
    <xf numFmtId="4" fontId="1" fillId="0" borderId="0" xfId="0" applyNumberFormat="1" applyFont="1" applyBorder="1" applyAlignment="1">
      <alignment vertical="top" wrapText="1"/>
    </xf>
    <xf numFmtId="4" fontId="1" fillId="0" borderId="0" xfId="0" applyNumberFormat="1" applyFont="1" applyFill="1" applyBorder="1" applyAlignment="1">
      <alignment vertical="top" wrapText="1"/>
    </xf>
    <xf numFmtId="0" fontId="1" fillId="0" borderId="0" xfId="0" applyFont="1" applyFill="1" applyBorder="1" applyAlignment="1">
      <alignment horizontal="center" vertical="top"/>
    </xf>
    <xf numFmtId="49"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1" fontId="1" fillId="0" borderId="0" xfId="0" applyNumberFormat="1" applyFont="1" applyFill="1" applyBorder="1" applyAlignment="1">
      <alignment horizontal="center" vertical="top" wrapText="1"/>
    </xf>
    <xf numFmtId="49" fontId="1" fillId="0" borderId="1" xfId="1" applyNumberFormat="1" applyFont="1" applyBorder="1" applyAlignment="1">
      <alignment horizontal="center" vertical="center" wrapText="1"/>
    </xf>
    <xf numFmtId="14" fontId="1" fillId="0" borderId="1" xfId="1" applyNumberFormat="1" applyFont="1" applyBorder="1" applyAlignment="1">
      <alignment horizontal="center" vertical="center" wrapText="1"/>
    </xf>
    <xf numFmtId="4" fontId="1" fillId="0" borderId="2" xfId="0" applyNumberFormat="1" applyFont="1" applyFill="1" applyBorder="1" applyAlignment="1">
      <alignment horizontal="right" vertical="center"/>
    </xf>
    <xf numFmtId="4" fontId="1" fillId="0" borderId="2" xfId="0" applyNumberFormat="1" applyFont="1" applyFill="1" applyBorder="1" applyAlignment="1">
      <alignment vertical="center"/>
    </xf>
    <xf numFmtId="0" fontId="1" fillId="0" borderId="2" xfId="0" applyFont="1" applyFill="1" applyBorder="1" applyAlignment="1">
      <alignment horizontal="center" vertical="center" wrapText="1"/>
    </xf>
    <xf numFmtId="0" fontId="7" fillId="0" borderId="1" xfId="1" applyFont="1" applyBorder="1" applyAlignment="1">
      <alignment horizontal="right" vertical="center"/>
    </xf>
    <xf numFmtId="4" fontId="1" fillId="0" borderId="1" xfId="0" applyNumberFormat="1" applyFont="1" applyFill="1" applyBorder="1" applyAlignment="1">
      <alignment horizontal="right" vertical="center"/>
    </xf>
    <xf numFmtId="4" fontId="1" fillId="0" borderId="1" xfId="0" applyNumberFormat="1" applyFont="1" applyFill="1" applyBorder="1" applyAlignment="1">
      <alignment vertical="center"/>
    </xf>
    <xf numFmtId="0" fontId="1" fillId="0" borderId="1" xfId="0" applyFont="1" applyFill="1" applyBorder="1" applyAlignment="1">
      <alignment horizontal="center" vertical="center" wrapText="1"/>
    </xf>
    <xf numFmtId="0" fontId="1" fillId="0" borderId="1" xfId="1" applyFont="1" applyBorder="1" applyAlignment="1">
      <alignment vertical="center" wrapText="1"/>
    </xf>
    <xf numFmtId="49" fontId="1" fillId="0" borderId="1" xfId="1" applyNumberFormat="1" applyFont="1" applyBorder="1" applyAlignment="1">
      <alignment horizontal="center" wrapText="1"/>
    </xf>
    <xf numFmtId="14" fontId="1" fillId="0" borderId="1" xfId="1" applyNumberFormat="1" applyFont="1" applyBorder="1" applyAlignment="1">
      <alignment horizontal="center" wrapText="1"/>
    </xf>
    <xf numFmtId="3" fontId="1" fillId="0" borderId="1" xfId="1" applyNumberFormat="1" applyFont="1" applyBorder="1" applyAlignment="1">
      <alignment horizontal="center" wrapText="1"/>
    </xf>
    <xf numFmtId="0" fontId="8" fillId="0" borderId="1" xfId="1" applyFont="1" applyBorder="1" applyAlignment="1">
      <alignment horizontal="center" wrapText="1"/>
    </xf>
    <xf numFmtId="0" fontId="8" fillId="0" borderId="1" xfId="1" applyFont="1" applyBorder="1" applyAlignment="1">
      <alignment wrapText="1"/>
    </xf>
    <xf numFmtId="165"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4" fontId="1" fillId="0" borderId="1" xfId="0" applyNumberFormat="1" applyFont="1" applyBorder="1" applyAlignment="1">
      <alignment vertical="top"/>
    </xf>
    <xf numFmtId="4" fontId="9" fillId="0" borderId="1" xfId="0" applyNumberFormat="1" applyFont="1" applyBorder="1" applyAlignment="1">
      <alignment vertical="center" wrapText="1"/>
    </xf>
    <xf numFmtId="0" fontId="10" fillId="2" borderId="1" xfId="0" applyFont="1" applyFill="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vertical="center"/>
    </xf>
    <xf numFmtId="4" fontId="7" fillId="0" borderId="1" xfId="0" applyNumberFormat="1"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4" fontId="1" fillId="0" borderId="1" xfId="0" applyNumberFormat="1" applyFont="1" applyBorder="1" applyAlignment="1">
      <alignment vertical="center"/>
    </xf>
    <xf numFmtId="4" fontId="7" fillId="0" borderId="1" xfId="0" applyNumberFormat="1" applyFont="1" applyBorder="1" applyAlignment="1">
      <alignment horizontal="right" vertical="center" wrapText="1"/>
    </xf>
    <xf numFmtId="49" fontId="7" fillId="0" borderId="1" xfId="0" applyNumberFormat="1" applyFont="1" applyBorder="1" applyAlignment="1">
      <alignment horizontal="center" vertical="center"/>
    </xf>
    <xf numFmtId="0" fontId="7" fillId="0" borderId="1" xfId="0" applyFont="1" applyBorder="1" applyAlignment="1">
      <alignment vertical="center"/>
    </xf>
    <xf numFmtId="165" fontId="9" fillId="0" borderId="1" xfId="0" applyNumberFormat="1" applyFont="1" applyBorder="1" applyAlignment="1">
      <alignment horizontal="center" vertical="center" wrapText="1"/>
    </xf>
    <xf numFmtId="165" fontId="7" fillId="0" borderId="1" xfId="0" applyNumberFormat="1" applyFont="1" applyBorder="1" applyAlignment="1">
      <alignment horizontal="center" wrapText="1"/>
    </xf>
    <xf numFmtId="14" fontId="7" fillId="0" borderId="1" xfId="0" applyNumberFormat="1" applyFont="1" applyBorder="1" applyAlignment="1">
      <alignment horizontal="center" wrapText="1"/>
    </xf>
    <xf numFmtId="3" fontId="7" fillId="0" borderId="1" xfId="0" applyNumberFormat="1" applyFont="1" applyBorder="1" applyAlignment="1">
      <alignment horizontal="center" wrapText="1"/>
    </xf>
    <xf numFmtId="4" fontId="7" fillId="0" borderId="1" xfId="0" applyNumberFormat="1" applyFont="1" applyBorder="1" applyAlignment="1">
      <alignment horizontal="center" wrapText="1"/>
    </xf>
    <xf numFmtId="0" fontId="11" fillId="0" borderId="1" xfId="0" applyFont="1" applyFill="1" applyBorder="1" applyAlignment="1"/>
    <xf numFmtId="0" fontId="11" fillId="0" borderId="1" xfId="0" applyFont="1" applyBorder="1" applyAlignment="1">
      <alignment horizontal="left" wrapText="1"/>
    </xf>
    <xf numFmtId="0" fontId="11" fillId="0" borderId="1" xfId="0" applyFont="1" applyBorder="1" applyAlignment="1">
      <alignment horizontal="center"/>
    </xf>
    <xf numFmtId="49" fontId="11" fillId="0" borderId="1" xfId="0" applyNumberFormat="1" applyFont="1" applyBorder="1" applyAlignment="1">
      <alignment horizontal="center"/>
    </xf>
    <xf numFmtId="0" fontId="11" fillId="0" borderId="1" xfId="0" applyFont="1" applyBorder="1" applyAlignment="1"/>
    <xf numFmtId="0" fontId="11" fillId="0" borderId="1" xfId="0" applyFont="1" applyBorder="1"/>
    <xf numFmtId="0" fontId="7" fillId="0" borderId="1" xfId="0" applyFont="1" applyBorder="1" applyAlignment="1">
      <alignment wrapText="1"/>
    </xf>
    <xf numFmtId="0" fontId="11" fillId="0" borderId="1" xfId="0" applyFont="1" applyBorder="1" applyAlignment="1">
      <alignment wrapText="1"/>
    </xf>
    <xf numFmtId="165" fontId="12" fillId="2"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 fontId="1" fillId="0"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 fontId="12" fillId="0" borderId="1" xfId="0" applyNumberFormat="1" applyFont="1" applyFill="1" applyBorder="1" applyAlignment="1">
      <alignment horizontal="right" vertical="center" wrapText="1"/>
    </xf>
    <xf numFmtId="4" fontId="12" fillId="0" borderId="1" xfId="0" applyNumberFormat="1" applyFont="1" applyFill="1" applyBorder="1" applyAlignment="1">
      <alignment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164"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vertical="center"/>
    </xf>
    <xf numFmtId="4" fontId="12" fillId="2" borderId="1" xfId="0" applyNumberFormat="1" applyFont="1" applyFill="1" applyBorder="1" applyAlignment="1">
      <alignment horizontal="right" vertical="center" wrapText="1"/>
    </xf>
    <xf numFmtId="4" fontId="12" fillId="2" borderId="1" xfId="0" applyNumberFormat="1" applyFont="1" applyFill="1" applyBorder="1" applyAlignment="1">
      <alignment vertical="center" wrapText="1"/>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xf>
    <xf numFmtId="0" fontId="12" fillId="2" borderId="1" xfId="0" applyFont="1" applyFill="1" applyBorder="1" applyAlignment="1">
      <alignment vertical="center" wrapText="1"/>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4" fontId="12" fillId="0" borderId="1" xfId="0" applyNumberFormat="1" applyFont="1" applyBorder="1" applyAlignment="1">
      <alignment vertical="center"/>
    </xf>
    <xf numFmtId="165" fontId="1" fillId="0" borderId="1" xfId="0" applyNumberFormat="1" applyFont="1" applyFill="1" applyBorder="1" applyAlignment="1">
      <alignment horizontal="center" wrapText="1"/>
    </xf>
    <xf numFmtId="14" fontId="1" fillId="0" borderId="1" xfId="0" applyNumberFormat="1" applyFont="1" applyFill="1" applyBorder="1" applyAlignment="1">
      <alignment horizontal="center" wrapText="1"/>
    </xf>
    <xf numFmtId="3" fontId="1" fillId="0" borderId="1" xfId="0" applyNumberFormat="1" applyFont="1" applyFill="1" applyBorder="1" applyAlignment="1">
      <alignment horizontal="center" wrapText="1"/>
    </xf>
    <xf numFmtId="4" fontId="1" fillId="0" borderId="1" xfId="0" applyNumberFormat="1" applyFont="1" applyFill="1" applyBorder="1" applyAlignment="1">
      <alignment wrapText="1"/>
    </xf>
    <xf numFmtId="4" fontId="8" fillId="0" borderId="1" xfId="0" applyNumberFormat="1" applyFont="1" applyFill="1" applyBorder="1" applyAlignment="1">
      <alignment wrapText="1"/>
    </xf>
    <xf numFmtId="0" fontId="8" fillId="0" borderId="1" xfId="0" applyFont="1" applyFill="1" applyBorder="1" applyAlignment="1">
      <alignment horizontal="center"/>
    </xf>
    <xf numFmtId="49" fontId="8" fillId="0" borderId="1" xfId="0" applyNumberFormat="1" applyFont="1" applyFill="1" applyBorder="1" applyAlignment="1">
      <alignment horizontal="center"/>
    </xf>
    <xf numFmtId="0" fontId="8" fillId="0" borderId="1" xfId="0" applyFont="1" applyFill="1" applyBorder="1" applyAlignment="1"/>
    <xf numFmtId="0" fontId="8" fillId="0" borderId="1" xfId="0" applyFont="1" applyFill="1" applyBorder="1"/>
    <xf numFmtId="0" fontId="8" fillId="0" borderId="1" xfId="0" applyFont="1" applyFill="1" applyBorder="1" applyAlignment="1">
      <alignment wrapText="1"/>
    </xf>
    <xf numFmtId="0" fontId="1" fillId="0" borderId="1" xfId="0" applyFont="1" applyFill="1" applyBorder="1" applyAlignment="1">
      <alignment wrapText="1"/>
    </xf>
    <xf numFmtId="0" fontId="1" fillId="0" borderId="0" xfId="0" applyFont="1" applyBorder="1"/>
    <xf numFmtId="3" fontId="1" fillId="0" borderId="0" xfId="0" applyNumberFormat="1" applyFont="1" applyBorder="1" applyAlignment="1">
      <alignment vertical="top" wrapText="1"/>
    </xf>
    <xf numFmtId="3" fontId="1" fillId="0" borderId="0" xfId="0" applyNumberFormat="1" applyFont="1" applyAlignment="1"/>
    <xf numFmtId="164" fontId="12" fillId="0"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0" fontId="1" fillId="0" borderId="5" xfId="0" applyFont="1" applyFill="1" applyBorder="1" applyAlignment="1">
      <alignment horizontal="left" vertical="center"/>
    </xf>
    <xf numFmtId="0" fontId="1" fillId="0" borderId="3" xfId="0" applyFont="1" applyFill="1" applyBorder="1" applyAlignment="1">
      <alignment horizontal="left" vertical="center"/>
    </xf>
    <xf numFmtId="4" fontId="9" fillId="0" borderId="1" xfId="0" applyNumberFormat="1" applyFont="1" applyBorder="1" applyAlignment="1">
      <alignment horizontal="center" vertical="center" wrapText="1"/>
    </xf>
    <xf numFmtId="3" fontId="2" fillId="0" borderId="0" xfId="0" applyNumberFormat="1" applyFont="1" applyBorder="1" applyAlignment="1">
      <alignment horizontal="justify" vertical="justify" wrapText="1"/>
    </xf>
    <xf numFmtId="4" fontId="7" fillId="0" borderId="5" xfId="0" applyNumberFormat="1" applyFont="1" applyBorder="1" applyAlignment="1">
      <alignment horizontal="left" wrapText="1"/>
    </xf>
    <xf numFmtId="4" fontId="7" fillId="0" borderId="3" xfId="0" applyNumberFormat="1" applyFont="1" applyBorder="1" applyAlignment="1">
      <alignment horizontal="left" wrapText="1"/>
    </xf>
    <xf numFmtId="0" fontId="8" fillId="0" borderId="1" xfId="1" applyFont="1" applyBorder="1" applyAlignment="1">
      <alignment horizontal="left" wrapText="1"/>
    </xf>
    <xf numFmtId="0" fontId="1" fillId="0" borderId="5" xfId="1" applyFont="1" applyBorder="1" applyAlignment="1">
      <alignment horizontal="left" vertical="center" wrapText="1"/>
    </xf>
    <xf numFmtId="0" fontId="1" fillId="0" borderId="4" xfId="1" applyFont="1" applyBorder="1" applyAlignment="1">
      <alignment horizontal="left" vertical="center" wrapText="1"/>
    </xf>
    <xf numFmtId="0" fontId="1" fillId="0" borderId="3" xfId="1" applyFont="1" applyBorder="1" applyAlignment="1">
      <alignment horizontal="left" vertical="center" wrapText="1"/>
    </xf>
    <xf numFmtId="0" fontId="7" fillId="0" borderId="5" xfId="1" applyFont="1" applyBorder="1" applyAlignment="1">
      <alignment horizontal="left" vertical="center" wrapText="1"/>
    </xf>
    <xf numFmtId="0" fontId="8" fillId="0" borderId="4" xfId="1" applyFont="1" applyBorder="1" applyAlignment="1">
      <alignment horizontal="left" vertical="center" wrapText="1"/>
    </xf>
    <xf numFmtId="0" fontId="8" fillId="0" borderId="3" xfId="1" applyFont="1" applyBorder="1" applyAlignment="1">
      <alignment horizontal="left" vertical="center" wrapText="1"/>
    </xf>
    <xf numFmtId="3" fontId="1" fillId="0" borderId="5" xfId="1" applyNumberFormat="1" applyFont="1" applyBorder="1" applyAlignment="1">
      <alignment horizontal="left" vertical="center" wrapText="1"/>
    </xf>
    <xf numFmtId="3" fontId="1" fillId="0" borderId="4" xfId="1" applyNumberFormat="1" applyFont="1" applyBorder="1" applyAlignment="1">
      <alignment horizontal="left" vertical="center" wrapText="1"/>
    </xf>
    <xf numFmtId="3" fontId="1" fillId="0" borderId="3" xfId="1" applyNumberFormat="1" applyFont="1" applyBorder="1" applyAlignment="1">
      <alignment horizontal="left" vertical="center" wrapText="1"/>
    </xf>
    <xf numFmtId="0" fontId="12" fillId="0" borderId="5" xfId="0" applyFont="1" applyFill="1" applyBorder="1" applyAlignment="1">
      <alignment vertical="center"/>
    </xf>
    <xf numFmtId="0" fontId="12" fillId="0" borderId="3" xfId="0" applyFont="1" applyFill="1" applyBorder="1" applyAlignment="1">
      <alignment vertical="center"/>
    </xf>
    <xf numFmtId="0" fontId="12" fillId="0" borderId="5"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3" xfId="0" applyFont="1" applyFill="1" applyBorder="1" applyAlignment="1">
      <alignment horizontal="left" vertical="center" wrapText="1"/>
    </xf>
    <xf numFmtId="3" fontId="2" fillId="0" borderId="0" xfId="0" applyNumberFormat="1" applyFont="1" applyAlignment="1">
      <alignment horizontal="justify" vertical="justify" wrapText="1"/>
    </xf>
    <xf numFmtId="3" fontId="2" fillId="2" borderId="0" xfId="0" applyNumberFormat="1" applyFont="1" applyFill="1" applyAlignment="1">
      <alignment horizontal="justify" vertical="justify"/>
    </xf>
    <xf numFmtId="0" fontId="1" fillId="0" borderId="1" xfId="1" applyFont="1" applyBorder="1" applyAlignment="1">
      <alignment horizontal="left" vertical="center" wrapText="1"/>
    </xf>
    <xf numFmtId="3" fontId="8" fillId="0" borderId="1" xfId="1" applyNumberFormat="1" applyFont="1" applyBorder="1" applyAlignment="1">
      <alignment horizontal="left"/>
    </xf>
    <xf numFmtId="4" fontId="1" fillId="0" borderId="1" xfId="1" applyNumberFormat="1" applyFont="1" applyBorder="1" applyAlignment="1">
      <alignment horizontal="left" vertical="center" wrapText="1"/>
    </xf>
    <xf numFmtId="3" fontId="3" fillId="0" borderId="0" xfId="0" applyNumberFormat="1" applyFont="1" applyAlignment="1">
      <alignment horizontal="justify" vertical="justify" wrapText="1"/>
    </xf>
    <xf numFmtId="3" fontId="2" fillId="0" borderId="0" xfId="0" applyNumberFormat="1" applyFont="1" applyAlignment="1">
      <alignment horizontal="justify" vertical="justify"/>
    </xf>
    <xf numFmtId="3" fontId="2" fillId="2" borderId="0" xfId="0" applyNumberFormat="1" applyFont="1" applyFill="1" applyAlignment="1">
      <alignment horizontal="justify" vertical="justify" wrapText="1"/>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1" fillId="0" borderId="3" xfId="0" applyNumberFormat="1" applyFont="1" applyBorder="1" applyAlignment="1">
      <alignment horizontal="center"/>
    </xf>
    <xf numFmtId="3" fontId="1" fillId="0" borderId="1" xfId="0" applyNumberFormat="1" applyFont="1" applyBorder="1" applyAlignment="1">
      <alignment horizontal="center" vertical="top" wrapText="1"/>
    </xf>
    <xf numFmtId="0" fontId="7" fillId="0" borderId="5"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8" fillId="0" borderId="5" xfId="0" applyFont="1" applyFill="1" applyBorder="1" applyAlignment="1">
      <alignment horizontal="left" wrapText="1"/>
    </xf>
    <xf numFmtId="0" fontId="8" fillId="0" borderId="3" xfId="0" applyFont="1" applyFill="1" applyBorder="1" applyAlignment="1">
      <alignment horizontal="left" wrapText="1"/>
    </xf>
  </cellXfs>
  <cellStyles count="2">
    <cellStyle name="Normal" xfId="0" builtinId="0"/>
    <cellStyle name="Normal_Sayfa1"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0"/>
  <sheetViews>
    <sheetView tabSelected="1" topLeftCell="A88" zoomScaleNormal="100" workbookViewId="0">
      <selection activeCell="N88" sqref="N88:O88"/>
    </sheetView>
  </sheetViews>
  <sheetFormatPr defaultRowHeight="12.75"/>
  <cols>
    <col min="1" max="1" width="4.140625" style="1" customWidth="1"/>
    <col min="2" max="2" width="12.28515625" style="1" customWidth="1"/>
    <col min="3" max="3" width="10.28515625" style="1" customWidth="1"/>
    <col min="4" max="4" width="13.28515625" style="5" customWidth="1"/>
    <col min="5" max="5" width="10.28515625" style="4" customWidth="1"/>
    <col min="6" max="6" width="7.140625" style="4" customWidth="1"/>
    <col min="7" max="7" width="8.7109375" style="4" customWidth="1"/>
    <col min="8" max="8" width="13.85546875" style="3" customWidth="1"/>
    <col min="9" max="9" width="13" style="4" customWidth="1"/>
    <col min="10" max="10" width="10.7109375" style="4" customWidth="1"/>
    <col min="11" max="11" width="17.42578125" style="3" customWidth="1"/>
    <col min="12" max="12" width="15.28515625" style="1" customWidth="1"/>
    <col min="13" max="13" width="15.42578125" style="2" customWidth="1"/>
    <col min="14" max="14" width="10.42578125" style="2" customWidth="1"/>
    <col min="15" max="15" width="9.85546875" style="1" customWidth="1"/>
    <col min="16" max="16" width="7.5703125" style="1" customWidth="1"/>
    <col min="17" max="16384" width="9.140625" style="1"/>
  </cols>
  <sheetData>
    <row r="1" spans="1:17" ht="16.5" customHeight="1">
      <c r="A1" s="154" t="s">
        <v>173</v>
      </c>
      <c r="B1" s="155"/>
      <c r="C1" s="155"/>
      <c r="D1" s="155"/>
      <c r="E1" s="155"/>
      <c r="F1" s="155"/>
      <c r="G1" s="155"/>
      <c r="H1" s="155"/>
      <c r="I1" s="155"/>
      <c r="J1" s="155"/>
      <c r="K1" s="155"/>
      <c r="L1" s="155"/>
      <c r="M1" s="155"/>
      <c r="N1" s="155"/>
      <c r="O1" s="156"/>
      <c r="P1" s="113"/>
    </row>
    <row r="2" spans="1:17" s="111" customFormat="1" ht="12.75" customHeight="1">
      <c r="A2" s="157" t="s">
        <v>172</v>
      </c>
      <c r="B2" s="157"/>
      <c r="C2" s="157"/>
      <c r="D2" s="157"/>
      <c r="E2" s="157"/>
      <c r="F2" s="157"/>
      <c r="G2" s="157"/>
      <c r="H2" s="157"/>
      <c r="I2" s="157"/>
      <c r="J2" s="157"/>
      <c r="K2" s="157"/>
      <c r="L2" s="157"/>
      <c r="M2" s="157"/>
      <c r="N2" s="157"/>
      <c r="O2" s="157"/>
      <c r="P2" s="112"/>
    </row>
    <row r="3" spans="1:17" s="9" customFormat="1" ht="33" customHeight="1">
      <c r="A3" s="110" t="s">
        <v>171</v>
      </c>
      <c r="B3" s="110" t="s">
        <v>170</v>
      </c>
      <c r="C3" s="109" t="s">
        <v>169</v>
      </c>
      <c r="D3" s="108" t="s">
        <v>168</v>
      </c>
      <c r="E3" s="107" t="s">
        <v>167</v>
      </c>
      <c r="F3" s="106" t="s">
        <v>69</v>
      </c>
      <c r="G3" s="105" t="s">
        <v>68</v>
      </c>
      <c r="H3" s="104" t="s">
        <v>166</v>
      </c>
      <c r="I3" s="103" t="s">
        <v>165</v>
      </c>
      <c r="J3" s="164" t="s">
        <v>164</v>
      </c>
      <c r="K3" s="165"/>
      <c r="L3" s="102" t="s">
        <v>163</v>
      </c>
      <c r="M3" s="102" t="s">
        <v>162</v>
      </c>
      <c r="N3" s="101" t="s">
        <v>161</v>
      </c>
      <c r="O3" s="100" t="s">
        <v>160</v>
      </c>
    </row>
    <row r="4" spans="1:17" s="9" customFormat="1" ht="12.75" customHeight="1">
      <c r="A4" s="77">
        <v>1</v>
      </c>
      <c r="B4" s="78">
        <v>38010135553</v>
      </c>
      <c r="C4" s="77" t="s">
        <v>51</v>
      </c>
      <c r="D4" s="76" t="s">
        <v>158</v>
      </c>
      <c r="E4" s="76" t="s">
        <v>40</v>
      </c>
      <c r="F4" s="75" t="s">
        <v>159</v>
      </c>
      <c r="G4" s="74">
        <v>46</v>
      </c>
      <c r="H4" s="73">
        <v>4719.63</v>
      </c>
      <c r="I4" s="73">
        <v>4719.63</v>
      </c>
      <c r="J4" s="120" t="s">
        <v>74</v>
      </c>
      <c r="K4" s="121"/>
      <c r="L4" s="72">
        <v>1511000</v>
      </c>
      <c r="M4" s="53">
        <f t="shared" ref="M4:M35" si="0">L4*0.2</f>
        <v>302200</v>
      </c>
      <c r="N4" s="114">
        <v>45615</v>
      </c>
      <c r="O4" s="70">
        <v>0.375</v>
      </c>
      <c r="P4" s="10"/>
      <c r="Q4" s="10"/>
    </row>
    <row r="5" spans="1:17" s="9" customFormat="1" ht="12.75" customHeight="1">
      <c r="A5" s="77">
        <v>2</v>
      </c>
      <c r="B5" s="78">
        <v>38010135565</v>
      </c>
      <c r="C5" s="77" t="s">
        <v>51</v>
      </c>
      <c r="D5" s="76" t="s">
        <v>158</v>
      </c>
      <c r="E5" s="76" t="s">
        <v>40</v>
      </c>
      <c r="F5" s="75" t="s">
        <v>157</v>
      </c>
      <c r="G5" s="74">
        <v>5</v>
      </c>
      <c r="H5" s="73">
        <v>36000.269999999997</v>
      </c>
      <c r="I5" s="73">
        <v>36000.269999999997</v>
      </c>
      <c r="J5" s="120" t="s">
        <v>74</v>
      </c>
      <c r="K5" s="121"/>
      <c r="L5" s="72">
        <v>11525000</v>
      </c>
      <c r="M5" s="53">
        <f t="shared" si="0"/>
        <v>2305000</v>
      </c>
      <c r="N5" s="71">
        <v>45615</v>
      </c>
      <c r="O5" s="79">
        <v>0.38194444444444442</v>
      </c>
      <c r="P5" s="10"/>
      <c r="Q5" s="10"/>
    </row>
    <row r="6" spans="1:17" s="9" customFormat="1" ht="12.75" customHeight="1">
      <c r="A6" s="77">
        <v>3</v>
      </c>
      <c r="B6" s="78">
        <v>38010131679</v>
      </c>
      <c r="C6" s="86" t="s">
        <v>51</v>
      </c>
      <c r="D6" s="85" t="s">
        <v>156</v>
      </c>
      <c r="E6" s="85" t="s">
        <v>40</v>
      </c>
      <c r="F6" s="84" t="s">
        <v>54</v>
      </c>
      <c r="G6" s="83">
        <v>984</v>
      </c>
      <c r="H6" s="82">
        <v>1695.63</v>
      </c>
      <c r="I6" s="82">
        <v>1695.63</v>
      </c>
      <c r="J6" s="136" t="s">
        <v>74</v>
      </c>
      <c r="K6" s="137"/>
      <c r="L6" s="81">
        <v>933000</v>
      </c>
      <c r="M6" s="99">
        <f t="shared" si="0"/>
        <v>186600</v>
      </c>
      <c r="N6" s="71">
        <v>45615</v>
      </c>
      <c r="O6" s="79">
        <v>0.38888888888888901</v>
      </c>
      <c r="P6" s="10"/>
      <c r="Q6" s="10"/>
    </row>
    <row r="7" spans="1:17" s="9" customFormat="1" ht="12.75" customHeight="1">
      <c r="A7" s="77">
        <v>4</v>
      </c>
      <c r="B7" s="78">
        <v>38010111343</v>
      </c>
      <c r="C7" s="77" t="s">
        <v>51</v>
      </c>
      <c r="D7" s="85" t="s">
        <v>58</v>
      </c>
      <c r="E7" s="85" t="s">
        <v>40</v>
      </c>
      <c r="F7" s="84" t="s">
        <v>155</v>
      </c>
      <c r="G7" s="83">
        <v>55</v>
      </c>
      <c r="H7" s="82">
        <v>294.54000000000002</v>
      </c>
      <c r="I7" s="82">
        <v>294.54000000000002</v>
      </c>
      <c r="J7" s="136" t="s">
        <v>79</v>
      </c>
      <c r="K7" s="137"/>
      <c r="L7" s="81">
        <v>1091000</v>
      </c>
      <c r="M7" s="53">
        <f t="shared" si="0"/>
        <v>218200</v>
      </c>
      <c r="N7" s="71">
        <v>45615</v>
      </c>
      <c r="O7" s="79">
        <v>0.39583333333333298</v>
      </c>
      <c r="P7" s="10"/>
      <c r="Q7" s="10"/>
    </row>
    <row r="8" spans="1:17" s="9" customFormat="1" ht="12.75" customHeight="1">
      <c r="A8" s="77">
        <v>5</v>
      </c>
      <c r="B8" s="78">
        <v>38010116891</v>
      </c>
      <c r="C8" s="77" t="s">
        <v>51</v>
      </c>
      <c r="D8" s="85" t="s">
        <v>154</v>
      </c>
      <c r="E8" s="85" t="s">
        <v>81</v>
      </c>
      <c r="F8" s="84" t="s">
        <v>153</v>
      </c>
      <c r="G8" s="83">
        <v>3</v>
      </c>
      <c r="H8" s="82">
        <v>1091.03</v>
      </c>
      <c r="I8" s="82">
        <v>1091.03</v>
      </c>
      <c r="J8" s="136" t="s">
        <v>79</v>
      </c>
      <c r="K8" s="137"/>
      <c r="L8" s="81">
        <v>1201000</v>
      </c>
      <c r="M8" s="53">
        <f t="shared" si="0"/>
        <v>240200</v>
      </c>
      <c r="N8" s="71">
        <v>45615</v>
      </c>
      <c r="O8" s="79">
        <v>0.40277777777777801</v>
      </c>
      <c r="P8" s="10"/>
      <c r="Q8" s="10"/>
    </row>
    <row r="9" spans="1:17" s="9" customFormat="1" ht="12.75" customHeight="1">
      <c r="A9" s="77">
        <v>6</v>
      </c>
      <c r="B9" s="78">
        <v>38010111625</v>
      </c>
      <c r="C9" s="77" t="s">
        <v>51</v>
      </c>
      <c r="D9" s="85" t="s">
        <v>152</v>
      </c>
      <c r="E9" s="85" t="s">
        <v>40</v>
      </c>
      <c r="F9" s="84" t="s">
        <v>151</v>
      </c>
      <c r="G9" s="83">
        <v>89</v>
      </c>
      <c r="H9" s="82">
        <v>3013.14</v>
      </c>
      <c r="I9" s="82">
        <v>3013.14</v>
      </c>
      <c r="J9" s="136" t="s">
        <v>74</v>
      </c>
      <c r="K9" s="137"/>
      <c r="L9" s="81">
        <v>150660</v>
      </c>
      <c r="M9" s="53">
        <f t="shared" si="0"/>
        <v>30132</v>
      </c>
      <c r="N9" s="71">
        <v>45615</v>
      </c>
      <c r="O9" s="70">
        <v>0.40972222222222199</v>
      </c>
      <c r="P9" s="10"/>
      <c r="Q9" s="10"/>
    </row>
    <row r="10" spans="1:17" s="9" customFormat="1" ht="12.75" customHeight="1">
      <c r="A10" s="77">
        <v>7</v>
      </c>
      <c r="B10" s="78">
        <v>38010111627</v>
      </c>
      <c r="C10" s="77" t="s">
        <v>51</v>
      </c>
      <c r="D10" s="85" t="s">
        <v>152</v>
      </c>
      <c r="E10" s="85" t="s">
        <v>40</v>
      </c>
      <c r="F10" s="84" t="s">
        <v>151</v>
      </c>
      <c r="G10" s="83">
        <v>115</v>
      </c>
      <c r="H10" s="82">
        <v>5905.5</v>
      </c>
      <c r="I10" s="82">
        <v>5905.5</v>
      </c>
      <c r="J10" s="136" t="s">
        <v>74</v>
      </c>
      <c r="K10" s="137"/>
      <c r="L10" s="81">
        <v>295280</v>
      </c>
      <c r="M10" s="53">
        <f t="shared" si="0"/>
        <v>59056</v>
      </c>
      <c r="N10" s="71">
        <v>45615</v>
      </c>
      <c r="O10" s="70">
        <v>0.43055555555555558</v>
      </c>
      <c r="P10" s="10"/>
      <c r="Q10" s="10"/>
    </row>
    <row r="11" spans="1:17" s="9" customFormat="1" ht="12.75" customHeight="1">
      <c r="A11" s="77">
        <v>8</v>
      </c>
      <c r="B11" s="78">
        <v>38010111649</v>
      </c>
      <c r="C11" s="77" t="s">
        <v>51</v>
      </c>
      <c r="D11" s="85" t="s">
        <v>152</v>
      </c>
      <c r="E11" s="85" t="s">
        <v>40</v>
      </c>
      <c r="F11" s="84" t="s">
        <v>151</v>
      </c>
      <c r="G11" s="83">
        <v>351</v>
      </c>
      <c r="H11" s="82">
        <v>1784.24</v>
      </c>
      <c r="I11" s="82">
        <v>1784.24</v>
      </c>
      <c r="J11" s="136" t="s">
        <v>74</v>
      </c>
      <c r="K11" s="137"/>
      <c r="L11" s="81">
        <v>89215</v>
      </c>
      <c r="M11" s="53">
        <f t="shared" si="0"/>
        <v>17843</v>
      </c>
      <c r="N11" s="71">
        <v>45615</v>
      </c>
      <c r="O11" s="79">
        <v>0.4375</v>
      </c>
      <c r="P11" s="10"/>
      <c r="Q11" s="10"/>
    </row>
    <row r="12" spans="1:17" s="9" customFormat="1" ht="12.75" customHeight="1">
      <c r="A12" s="77">
        <v>9</v>
      </c>
      <c r="B12" s="78">
        <v>38010107519</v>
      </c>
      <c r="C12" s="77" t="s">
        <v>51</v>
      </c>
      <c r="D12" s="85" t="s">
        <v>56</v>
      </c>
      <c r="E12" s="85" t="s">
        <v>40</v>
      </c>
      <c r="F12" s="84" t="s">
        <v>150</v>
      </c>
      <c r="G12" s="83">
        <v>1</v>
      </c>
      <c r="H12" s="82">
        <v>7876.5</v>
      </c>
      <c r="I12" s="82">
        <v>7876.5</v>
      </c>
      <c r="J12" s="136" t="s">
        <v>74</v>
      </c>
      <c r="K12" s="137"/>
      <c r="L12" s="81">
        <v>1685000</v>
      </c>
      <c r="M12" s="53">
        <f t="shared" si="0"/>
        <v>337000</v>
      </c>
      <c r="N12" s="71">
        <v>45615</v>
      </c>
      <c r="O12" s="79">
        <v>0.44444444444444398</v>
      </c>
      <c r="P12" s="10"/>
      <c r="Q12" s="10"/>
    </row>
    <row r="13" spans="1:17" s="9" customFormat="1" ht="12.75" customHeight="1">
      <c r="A13" s="77">
        <v>10</v>
      </c>
      <c r="B13" s="78">
        <v>38010107804</v>
      </c>
      <c r="C13" s="77" t="s">
        <v>51</v>
      </c>
      <c r="D13" s="76" t="s">
        <v>149</v>
      </c>
      <c r="E13" s="76" t="s">
        <v>40</v>
      </c>
      <c r="F13" s="75" t="s">
        <v>148</v>
      </c>
      <c r="G13" s="74">
        <v>14</v>
      </c>
      <c r="H13" s="73">
        <v>7985.64</v>
      </c>
      <c r="I13" s="73">
        <v>7985.64</v>
      </c>
      <c r="J13" s="136" t="s">
        <v>74</v>
      </c>
      <c r="K13" s="137"/>
      <c r="L13" s="72">
        <v>439215</v>
      </c>
      <c r="M13" s="53">
        <f t="shared" si="0"/>
        <v>87843</v>
      </c>
      <c r="N13" s="71">
        <v>45615</v>
      </c>
      <c r="O13" s="79">
        <v>0.45138888888888901</v>
      </c>
      <c r="P13" s="10"/>
      <c r="Q13" s="10"/>
    </row>
    <row r="14" spans="1:17" s="9" customFormat="1" ht="12.75" customHeight="1">
      <c r="A14" s="77">
        <v>11</v>
      </c>
      <c r="B14" s="78">
        <v>38010110695</v>
      </c>
      <c r="C14" s="77" t="s">
        <v>51</v>
      </c>
      <c r="D14" s="76" t="s">
        <v>147</v>
      </c>
      <c r="E14" s="76" t="s">
        <v>40</v>
      </c>
      <c r="F14" s="75" t="s">
        <v>146</v>
      </c>
      <c r="G14" s="74">
        <v>135</v>
      </c>
      <c r="H14" s="73">
        <v>3983.22</v>
      </c>
      <c r="I14" s="73">
        <v>3983.22</v>
      </c>
      <c r="J14" s="136" t="s">
        <v>74</v>
      </c>
      <c r="K14" s="137"/>
      <c r="L14" s="72">
        <v>238995</v>
      </c>
      <c r="M14" s="53">
        <f t="shared" si="0"/>
        <v>47799</v>
      </c>
      <c r="N14" s="71">
        <v>45615</v>
      </c>
      <c r="O14" s="79">
        <v>0.47222222222222227</v>
      </c>
      <c r="P14" s="10"/>
      <c r="Q14" s="10"/>
    </row>
    <row r="15" spans="1:17" s="9" customFormat="1" ht="12.75" customHeight="1">
      <c r="A15" s="77">
        <v>12</v>
      </c>
      <c r="B15" s="78">
        <v>38010108201</v>
      </c>
      <c r="C15" s="77" t="s">
        <v>51</v>
      </c>
      <c r="D15" s="76" t="s">
        <v>144</v>
      </c>
      <c r="E15" s="76" t="s">
        <v>40</v>
      </c>
      <c r="F15" s="75" t="s">
        <v>145</v>
      </c>
      <c r="G15" s="74">
        <v>200</v>
      </c>
      <c r="H15" s="73">
        <v>3945.54</v>
      </c>
      <c r="I15" s="73">
        <v>3945.54</v>
      </c>
      <c r="J15" s="136" t="s">
        <v>74</v>
      </c>
      <c r="K15" s="137"/>
      <c r="L15" s="72">
        <v>197280</v>
      </c>
      <c r="M15" s="53">
        <f t="shared" si="0"/>
        <v>39456</v>
      </c>
      <c r="N15" s="71">
        <v>45615</v>
      </c>
      <c r="O15" s="79">
        <v>0.47916666666666669</v>
      </c>
      <c r="P15" s="10"/>
      <c r="Q15" s="10"/>
    </row>
    <row r="16" spans="1:17" s="9" customFormat="1" ht="12.75" customHeight="1">
      <c r="A16" s="77">
        <v>13</v>
      </c>
      <c r="B16" s="78">
        <v>38010108202</v>
      </c>
      <c r="C16" s="77" t="s">
        <v>51</v>
      </c>
      <c r="D16" s="76" t="s">
        <v>144</v>
      </c>
      <c r="E16" s="85" t="s">
        <v>40</v>
      </c>
      <c r="F16" s="84" t="s">
        <v>145</v>
      </c>
      <c r="G16" s="83">
        <v>201</v>
      </c>
      <c r="H16" s="82">
        <v>3008.93</v>
      </c>
      <c r="I16" s="82">
        <v>3008.93</v>
      </c>
      <c r="J16" s="136" t="s">
        <v>74</v>
      </c>
      <c r="K16" s="137"/>
      <c r="L16" s="81">
        <v>150450</v>
      </c>
      <c r="M16" s="53">
        <f t="shared" si="0"/>
        <v>30090</v>
      </c>
      <c r="N16" s="71">
        <v>45615</v>
      </c>
      <c r="O16" s="79">
        <v>0.48611111111111099</v>
      </c>
      <c r="P16" s="10"/>
      <c r="Q16" s="10"/>
    </row>
    <row r="17" spans="1:17" s="9" customFormat="1" ht="12.75" customHeight="1">
      <c r="A17" s="77">
        <v>14</v>
      </c>
      <c r="B17" s="78">
        <v>38010108210</v>
      </c>
      <c r="C17" s="77" t="s">
        <v>51</v>
      </c>
      <c r="D17" s="76" t="s">
        <v>144</v>
      </c>
      <c r="E17" s="85" t="s">
        <v>40</v>
      </c>
      <c r="F17" s="84" t="s">
        <v>145</v>
      </c>
      <c r="G17" s="83">
        <v>212</v>
      </c>
      <c r="H17" s="82">
        <v>2800.28</v>
      </c>
      <c r="I17" s="82">
        <v>2800.28</v>
      </c>
      <c r="J17" s="136" t="s">
        <v>74</v>
      </c>
      <c r="K17" s="137"/>
      <c r="L17" s="81">
        <v>140020</v>
      </c>
      <c r="M17" s="53">
        <f t="shared" si="0"/>
        <v>28004</v>
      </c>
      <c r="N17" s="71">
        <v>45615</v>
      </c>
      <c r="O17" s="79">
        <v>0.49305555555555602</v>
      </c>
      <c r="P17" s="10"/>
      <c r="Q17" s="10"/>
    </row>
    <row r="18" spans="1:17" s="9" customFormat="1" ht="12.75" customHeight="1">
      <c r="A18" s="77">
        <v>15</v>
      </c>
      <c r="B18" s="78">
        <v>38010108338</v>
      </c>
      <c r="C18" s="77" t="s">
        <v>51</v>
      </c>
      <c r="D18" s="76" t="s">
        <v>144</v>
      </c>
      <c r="E18" s="76" t="s">
        <v>40</v>
      </c>
      <c r="F18" s="75" t="s">
        <v>145</v>
      </c>
      <c r="G18" s="74">
        <v>642</v>
      </c>
      <c r="H18" s="73">
        <v>4199.05</v>
      </c>
      <c r="I18" s="73">
        <v>4199.05</v>
      </c>
      <c r="J18" s="136" t="s">
        <v>74</v>
      </c>
      <c r="K18" s="137"/>
      <c r="L18" s="72">
        <v>630000</v>
      </c>
      <c r="M18" s="53">
        <f t="shared" si="0"/>
        <v>126000</v>
      </c>
      <c r="N18" s="71">
        <v>45615</v>
      </c>
      <c r="O18" s="79">
        <v>0.5</v>
      </c>
      <c r="P18" s="10"/>
      <c r="Q18" s="10"/>
    </row>
    <row r="19" spans="1:17" s="9" customFormat="1" ht="12.75" customHeight="1">
      <c r="A19" s="77">
        <v>16</v>
      </c>
      <c r="B19" s="78">
        <v>38010108339</v>
      </c>
      <c r="C19" s="77" t="s">
        <v>51</v>
      </c>
      <c r="D19" s="76" t="s">
        <v>144</v>
      </c>
      <c r="E19" s="76" t="s">
        <v>40</v>
      </c>
      <c r="F19" s="75" t="s">
        <v>145</v>
      </c>
      <c r="G19" s="74">
        <v>643</v>
      </c>
      <c r="H19" s="73">
        <v>938.24</v>
      </c>
      <c r="I19" s="73">
        <v>938.24</v>
      </c>
      <c r="J19" s="136" t="s">
        <v>74</v>
      </c>
      <c r="K19" s="137"/>
      <c r="L19" s="72">
        <v>140740</v>
      </c>
      <c r="M19" s="53">
        <f t="shared" si="0"/>
        <v>28148</v>
      </c>
      <c r="N19" s="71">
        <v>45615</v>
      </c>
      <c r="O19" s="79">
        <v>0.58333333333333337</v>
      </c>
      <c r="P19" s="10"/>
      <c r="Q19" s="10"/>
    </row>
    <row r="20" spans="1:17" s="9" customFormat="1" ht="12.75" customHeight="1">
      <c r="A20" s="77">
        <v>17</v>
      </c>
      <c r="B20" s="78">
        <v>38010108463</v>
      </c>
      <c r="C20" s="77" t="s">
        <v>51</v>
      </c>
      <c r="D20" s="76" t="s">
        <v>144</v>
      </c>
      <c r="E20" s="76" t="s">
        <v>40</v>
      </c>
      <c r="F20" s="75" t="s">
        <v>143</v>
      </c>
      <c r="G20" s="74">
        <v>226</v>
      </c>
      <c r="H20" s="73">
        <v>4123.3</v>
      </c>
      <c r="I20" s="73">
        <v>4123.3</v>
      </c>
      <c r="J20" s="136" t="s">
        <v>74</v>
      </c>
      <c r="K20" s="137"/>
      <c r="L20" s="72">
        <v>620000</v>
      </c>
      <c r="M20" s="53">
        <f t="shared" si="0"/>
        <v>124000</v>
      </c>
      <c r="N20" s="71">
        <v>45615</v>
      </c>
      <c r="O20" s="79">
        <v>0.59027777777777779</v>
      </c>
      <c r="P20" s="10"/>
      <c r="Q20" s="10"/>
    </row>
    <row r="21" spans="1:17" s="9" customFormat="1" ht="12.75" customHeight="1">
      <c r="A21" s="77">
        <v>18</v>
      </c>
      <c r="B21" s="78">
        <v>38010108676</v>
      </c>
      <c r="C21" s="77" t="s">
        <v>51</v>
      </c>
      <c r="D21" s="76" t="s">
        <v>142</v>
      </c>
      <c r="E21" s="76" t="s">
        <v>40</v>
      </c>
      <c r="F21" s="75" t="s">
        <v>141</v>
      </c>
      <c r="G21" s="74">
        <v>49</v>
      </c>
      <c r="H21" s="73">
        <v>8749.7099999999991</v>
      </c>
      <c r="I21" s="73">
        <v>8749.7099999999991</v>
      </c>
      <c r="J21" s="136" t="s">
        <v>74</v>
      </c>
      <c r="K21" s="137"/>
      <c r="L21" s="72">
        <v>1915000</v>
      </c>
      <c r="M21" s="53">
        <f t="shared" si="0"/>
        <v>383000</v>
      </c>
      <c r="N21" s="71">
        <v>45615</v>
      </c>
      <c r="O21" s="79">
        <v>0.59722222222222199</v>
      </c>
      <c r="P21" s="10"/>
      <c r="Q21" s="10"/>
    </row>
    <row r="22" spans="1:17" s="9" customFormat="1" ht="12.75" customHeight="1">
      <c r="A22" s="77">
        <v>19</v>
      </c>
      <c r="B22" s="78">
        <v>38010127228</v>
      </c>
      <c r="C22" s="77" t="s">
        <v>51</v>
      </c>
      <c r="D22" s="76" t="s">
        <v>138</v>
      </c>
      <c r="E22" s="76" t="s">
        <v>81</v>
      </c>
      <c r="F22" s="75" t="s">
        <v>140</v>
      </c>
      <c r="G22" s="74">
        <v>10</v>
      </c>
      <c r="H22" s="73">
        <v>1069.76</v>
      </c>
      <c r="I22" s="73">
        <v>1069.76</v>
      </c>
      <c r="J22" s="136" t="s">
        <v>79</v>
      </c>
      <c r="K22" s="137"/>
      <c r="L22" s="72">
        <v>1177000</v>
      </c>
      <c r="M22" s="53">
        <f t="shared" si="0"/>
        <v>235400</v>
      </c>
      <c r="N22" s="71">
        <v>45615</v>
      </c>
      <c r="O22" s="79">
        <v>0.60416666666666696</v>
      </c>
      <c r="P22" s="10"/>
      <c r="Q22" s="10"/>
    </row>
    <row r="23" spans="1:17" s="9" customFormat="1" ht="12.75" customHeight="1">
      <c r="A23" s="77">
        <v>20</v>
      </c>
      <c r="B23" s="78">
        <v>38010127235</v>
      </c>
      <c r="C23" s="77" t="s">
        <v>51</v>
      </c>
      <c r="D23" s="76" t="s">
        <v>138</v>
      </c>
      <c r="E23" s="76" t="s">
        <v>81</v>
      </c>
      <c r="F23" s="75" t="s">
        <v>139</v>
      </c>
      <c r="G23" s="74">
        <v>6</v>
      </c>
      <c r="H23" s="73">
        <v>663.88</v>
      </c>
      <c r="I23" s="73">
        <v>663.88</v>
      </c>
      <c r="J23" s="136" t="s">
        <v>79</v>
      </c>
      <c r="K23" s="137"/>
      <c r="L23" s="72">
        <v>731000</v>
      </c>
      <c r="M23" s="53">
        <f t="shared" si="0"/>
        <v>146200</v>
      </c>
      <c r="N23" s="71">
        <v>45615</v>
      </c>
      <c r="O23" s="70">
        <v>0.61111111111111105</v>
      </c>
      <c r="P23" s="10"/>
      <c r="Q23" s="10"/>
    </row>
    <row r="24" spans="1:17" s="9" customFormat="1" ht="12.75" customHeight="1">
      <c r="A24" s="77">
        <v>21</v>
      </c>
      <c r="B24" s="78">
        <v>38010127268</v>
      </c>
      <c r="C24" s="77" t="s">
        <v>51</v>
      </c>
      <c r="D24" s="76" t="s">
        <v>138</v>
      </c>
      <c r="E24" s="76" t="s">
        <v>81</v>
      </c>
      <c r="F24" s="75" t="s">
        <v>137</v>
      </c>
      <c r="G24" s="74">
        <v>13</v>
      </c>
      <c r="H24" s="73">
        <v>1069.71</v>
      </c>
      <c r="I24" s="73">
        <v>1069.71</v>
      </c>
      <c r="J24" s="136" t="s">
        <v>79</v>
      </c>
      <c r="K24" s="137"/>
      <c r="L24" s="72">
        <v>1177000</v>
      </c>
      <c r="M24" s="53">
        <f t="shared" si="0"/>
        <v>235400</v>
      </c>
      <c r="N24" s="71">
        <v>45615</v>
      </c>
      <c r="O24" s="70">
        <v>0.63194444444444442</v>
      </c>
      <c r="P24" s="10"/>
      <c r="Q24" s="10"/>
    </row>
    <row r="25" spans="1:17" s="9" customFormat="1" ht="12.75" customHeight="1">
      <c r="A25" s="77">
        <v>22</v>
      </c>
      <c r="B25" s="78">
        <v>38010126881</v>
      </c>
      <c r="C25" s="77" t="s">
        <v>51</v>
      </c>
      <c r="D25" s="76" t="s">
        <v>136</v>
      </c>
      <c r="E25" s="76" t="s">
        <v>40</v>
      </c>
      <c r="F25" s="75" t="s">
        <v>135</v>
      </c>
      <c r="G25" s="74">
        <v>141</v>
      </c>
      <c r="H25" s="73">
        <v>2881.84</v>
      </c>
      <c r="I25" s="73">
        <v>2881.84</v>
      </c>
      <c r="J25" s="120" t="s">
        <v>74</v>
      </c>
      <c r="K25" s="121"/>
      <c r="L25" s="72">
        <v>360230</v>
      </c>
      <c r="M25" s="53">
        <f t="shared" si="0"/>
        <v>72046</v>
      </c>
      <c r="N25" s="71">
        <v>45615</v>
      </c>
      <c r="O25" s="79">
        <v>0.63888888888888895</v>
      </c>
      <c r="P25" s="10"/>
      <c r="Q25" s="10"/>
    </row>
    <row r="26" spans="1:17" s="9" customFormat="1" ht="12.75" customHeight="1">
      <c r="A26" s="77">
        <v>23</v>
      </c>
      <c r="B26" s="78">
        <v>38010109180</v>
      </c>
      <c r="C26" s="77" t="s">
        <v>51</v>
      </c>
      <c r="D26" s="76" t="s">
        <v>127</v>
      </c>
      <c r="E26" s="76" t="s">
        <v>40</v>
      </c>
      <c r="F26" s="75" t="s">
        <v>134</v>
      </c>
      <c r="G26" s="74">
        <v>6</v>
      </c>
      <c r="H26" s="73">
        <v>12759.16</v>
      </c>
      <c r="I26" s="73">
        <v>12759.16</v>
      </c>
      <c r="J26" s="120" t="s">
        <v>74</v>
      </c>
      <c r="K26" s="121"/>
      <c r="L26" s="72">
        <v>638000</v>
      </c>
      <c r="M26" s="53">
        <f t="shared" si="0"/>
        <v>127600</v>
      </c>
      <c r="N26" s="71">
        <v>45615</v>
      </c>
      <c r="O26" s="79" t="s">
        <v>133</v>
      </c>
      <c r="P26" s="10"/>
      <c r="Q26" s="10"/>
    </row>
    <row r="27" spans="1:17" s="9" customFormat="1" ht="12.75" customHeight="1">
      <c r="A27" s="77">
        <v>24</v>
      </c>
      <c r="B27" s="78">
        <v>38010109275</v>
      </c>
      <c r="C27" s="77" t="s">
        <v>51</v>
      </c>
      <c r="D27" s="76" t="s">
        <v>127</v>
      </c>
      <c r="E27" s="76" t="s">
        <v>81</v>
      </c>
      <c r="F27" s="75" t="s">
        <v>132</v>
      </c>
      <c r="G27" s="74">
        <v>11</v>
      </c>
      <c r="H27" s="73">
        <v>614.66</v>
      </c>
      <c r="I27" s="73">
        <v>614.66</v>
      </c>
      <c r="J27" s="120" t="s">
        <v>74</v>
      </c>
      <c r="K27" s="121"/>
      <c r="L27" s="72">
        <v>230500</v>
      </c>
      <c r="M27" s="53">
        <f t="shared" si="0"/>
        <v>46100</v>
      </c>
      <c r="N27" s="71">
        <v>45615</v>
      </c>
      <c r="O27" s="79">
        <v>0.65277777777777779</v>
      </c>
      <c r="P27" s="10"/>
      <c r="Q27" s="10"/>
    </row>
    <row r="28" spans="1:17" s="9" customFormat="1" ht="12.75" customHeight="1">
      <c r="A28" s="77">
        <v>25</v>
      </c>
      <c r="B28" s="78">
        <v>38010109280</v>
      </c>
      <c r="C28" s="77" t="s">
        <v>51</v>
      </c>
      <c r="D28" s="76" t="s">
        <v>127</v>
      </c>
      <c r="E28" s="76" t="s">
        <v>81</v>
      </c>
      <c r="F28" s="75" t="s">
        <v>130</v>
      </c>
      <c r="G28" s="74">
        <v>6</v>
      </c>
      <c r="H28" s="73">
        <v>489.19</v>
      </c>
      <c r="I28" s="73">
        <v>489.19</v>
      </c>
      <c r="J28" s="120" t="s">
        <v>74</v>
      </c>
      <c r="K28" s="121"/>
      <c r="L28" s="72">
        <v>218175</v>
      </c>
      <c r="M28" s="53">
        <f t="shared" si="0"/>
        <v>43635</v>
      </c>
      <c r="N28" s="71">
        <v>45615</v>
      </c>
      <c r="O28" s="79" t="s">
        <v>131</v>
      </c>
      <c r="P28" s="10"/>
      <c r="Q28" s="10"/>
    </row>
    <row r="29" spans="1:17" s="9" customFormat="1" ht="12.75" customHeight="1">
      <c r="A29" s="77">
        <v>26</v>
      </c>
      <c r="B29" s="78">
        <v>38010109281</v>
      </c>
      <c r="C29" s="77" t="s">
        <v>51</v>
      </c>
      <c r="D29" s="76" t="s">
        <v>127</v>
      </c>
      <c r="E29" s="76" t="s">
        <v>81</v>
      </c>
      <c r="F29" s="75" t="s">
        <v>130</v>
      </c>
      <c r="G29" s="74">
        <v>8</v>
      </c>
      <c r="H29" s="73">
        <v>626.13</v>
      </c>
      <c r="I29" s="73">
        <v>626.13</v>
      </c>
      <c r="J29" s="120" t="s">
        <v>74</v>
      </c>
      <c r="K29" s="121"/>
      <c r="L29" s="72">
        <v>316420</v>
      </c>
      <c r="M29" s="53">
        <f t="shared" si="0"/>
        <v>63284</v>
      </c>
      <c r="N29" s="71">
        <v>45615</v>
      </c>
      <c r="O29" s="79">
        <v>0.66666666666666663</v>
      </c>
      <c r="P29" s="10"/>
      <c r="Q29" s="10"/>
    </row>
    <row r="30" spans="1:17" s="9" customFormat="1" ht="12.75" customHeight="1">
      <c r="A30" s="77">
        <v>27</v>
      </c>
      <c r="B30" s="78">
        <v>38010109282</v>
      </c>
      <c r="C30" s="77" t="s">
        <v>51</v>
      </c>
      <c r="D30" s="76" t="s">
        <v>127</v>
      </c>
      <c r="E30" s="76" t="s">
        <v>81</v>
      </c>
      <c r="F30" s="75" t="s">
        <v>129</v>
      </c>
      <c r="G30" s="74">
        <v>2</v>
      </c>
      <c r="H30" s="73">
        <v>775.66</v>
      </c>
      <c r="I30" s="73">
        <v>775.66</v>
      </c>
      <c r="J30" s="120" t="s">
        <v>74</v>
      </c>
      <c r="K30" s="121"/>
      <c r="L30" s="72">
        <v>290875</v>
      </c>
      <c r="M30" s="53">
        <f t="shared" si="0"/>
        <v>58175</v>
      </c>
      <c r="N30" s="114">
        <v>45616</v>
      </c>
      <c r="O30" s="70">
        <v>0.375</v>
      </c>
      <c r="P30" s="10"/>
      <c r="Q30" s="10"/>
    </row>
    <row r="31" spans="1:17" s="9" customFormat="1" ht="12.75" customHeight="1">
      <c r="A31" s="77">
        <v>28</v>
      </c>
      <c r="B31" s="78">
        <v>38010109444</v>
      </c>
      <c r="C31" s="77" t="s">
        <v>51</v>
      </c>
      <c r="D31" s="76" t="s">
        <v>127</v>
      </c>
      <c r="E31" s="76" t="s">
        <v>81</v>
      </c>
      <c r="F31" s="75" t="s">
        <v>128</v>
      </c>
      <c r="G31" s="74">
        <v>8</v>
      </c>
      <c r="H31" s="73">
        <v>707.89</v>
      </c>
      <c r="I31" s="73">
        <v>707.89</v>
      </c>
      <c r="J31" s="120" t="s">
        <v>74</v>
      </c>
      <c r="K31" s="121"/>
      <c r="L31" s="72">
        <v>265460</v>
      </c>
      <c r="M31" s="53">
        <f t="shared" si="0"/>
        <v>53092</v>
      </c>
      <c r="N31" s="71">
        <v>45616</v>
      </c>
      <c r="O31" s="70">
        <v>0.38194444444444442</v>
      </c>
      <c r="P31" s="10"/>
      <c r="Q31" s="10"/>
    </row>
    <row r="32" spans="1:17" s="9" customFormat="1" ht="12.75" customHeight="1">
      <c r="A32" s="77">
        <v>29</v>
      </c>
      <c r="B32" s="78">
        <v>38010109445</v>
      </c>
      <c r="C32" s="77" t="s">
        <v>51</v>
      </c>
      <c r="D32" s="76" t="s">
        <v>127</v>
      </c>
      <c r="E32" s="76" t="s">
        <v>81</v>
      </c>
      <c r="F32" s="75" t="s">
        <v>128</v>
      </c>
      <c r="G32" s="74">
        <v>9</v>
      </c>
      <c r="H32" s="73">
        <v>743.64</v>
      </c>
      <c r="I32" s="73">
        <v>743.64</v>
      </c>
      <c r="J32" s="120" t="s">
        <v>74</v>
      </c>
      <c r="K32" s="121"/>
      <c r="L32" s="72">
        <v>278870</v>
      </c>
      <c r="M32" s="53">
        <f t="shared" si="0"/>
        <v>55774</v>
      </c>
      <c r="N32" s="71">
        <v>45616</v>
      </c>
      <c r="O32" s="79">
        <v>0.3888888888888889</v>
      </c>
      <c r="P32" s="10"/>
      <c r="Q32" s="10"/>
    </row>
    <row r="33" spans="1:17" s="9" customFormat="1" ht="12.75" customHeight="1">
      <c r="A33" s="77">
        <v>30</v>
      </c>
      <c r="B33" s="78">
        <v>38010109446</v>
      </c>
      <c r="C33" s="77" t="s">
        <v>51</v>
      </c>
      <c r="D33" s="76" t="s">
        <v>127</v>
      </c>
      <c r="E33" s="76" t="s">
        <v>81</v>
      </c>
      <c r="F33" s="84" t="s">
        <v>128</v>
      </c>
      <c r="G33" s="83">
        <v>10</v>
      </c>
      <c r="H33" s="82">
        <v>740.52</v>
      </c>
      <c r="I33" s="82">
        <v>740.52</v>
      </c>
      <c r="J33" s="120" t="s">
        <v>74</v>
      </c>
      <c r="K33" s="121"/>
      <c r="L33" s="81">
        <v>277700</v>
      </c>
      <c r="M33" s="53">
        <f t="shared" si="0"/>
        <v>55540</v>
      </c>
      <c r="N33" s="71">
        <v>45616</v>
      </c>
      <c r="O33" s="70">
        <v>0.39583333333333298</v>
      </c>
      <c r="P33" s="10"/>
      <c r="Q33" s="10"/>
    </row>
    <row r="34" spans="1:17" s="9" customFormat="1" ht="12.75" customHeight="1">
      <c r="A34" s="77">
        <v>31</v>
      </c>
      <c r="B34" s="78">
        <v>38010109479</v>
      </c>
      <c r="C34" s="77" t="s">
        <v>51</v>
      </c>
      <c r="D34" s="76" t="s">
        <v>127</v>
      </c>
      <c r="E34" s="85" t="s">
        <v>46</v>
      </c>
      <c r="F34" s="84" t="s">
        <v>126</v>
      </c>
      <c r="G34" s="83">
        <v>6</v>
      </c>
      <c r="H34" s="82">
        <v>2476.56</v>
      </c>
      <c r="I34" s="82">
        <v>2476.56</v>
      </c>
      <c r="J34" s="120" t="s">
        <v>74</v>
      </c>
      <c r="K34" s="121"/>
      <c r="L34" s="81">
        <v>123830</v>
      </c>
      <c r="M34" s="53">
        <f t="shared" si="0"/>
        <v>24766</v>
      </c>
      <c r="N34" s="71">
        <v>45616</v>
      </c>
      <c r="O34" s="79">
        <v>0.40277777777777801</v>
      </c>
      <c r="P34" s="10"/>
      <c r="Q34" s="10"/>
    </row>
    <row r="35" spans="1:17" s="9" customFormat="1" ht="26.1" customHeight="1">
      <c r="A35" s="77">
        <v>32</v>
      </c>
      <c r="B35" s="78">
        <v>38020107467</v>
      </c>
      <c r="C35" s="77" t="s">
        <v>42</v>
      </c>
      <c r="D35" s="76" t="s">
        <v>123</v>
      </c>
      <c r="E35" s="76" t="s">
        <v>81</v>
      </c>
      <c r="F35" s="75" t="s">
        <v>125</v>
      </c>
      <c r="G35" s="74">
        <v>12</v>
      </c>
      <c r="H35" s="73">
        <v>315.76</v>
      </c>
      <c r="I35" s="73">
        <v>315.76</v>
      </c>
      <c r="J35" s="142" t="s">
        <v>124</v>
      </c>
      <c r="K35" s="143"/>
      <c r="L35" s="72">
        <v>1579000</v>
      </c>
      <c r="M35" s="53">
        <f t="shared" si="0"/>
        <v>315800</v>
      </c>
      <c r="N35" s="71">
        <v>45616</v>
      </c>
      <c r="O35" s="70">
        <v>0.40972222222222199</v>
      </c>
      <c r="P35" s="10"/>
      <c r="Q35" s="10"/>
    </row>
    <row r="36" spans="1:17" s="9" customFormat="1" ht="50.25" customHeight="1">
      <c r="A36" s="77">
        <v>33</v>
      </c>
      <c r="B36" s="78">
        <v>38020109664</v>
      </c>
      <c r="C36" s="86" t="s">
        <v>42</v>
      </c>
      <c r="D36" s="85" t="s">
        <v>123</v>
      </c>
      <c r="E36" s="86" t="s">
        <v>122</v>
      </c>
      <c r="F36" s="84" t="s">
        <v>121</v>
      </c>
      <c r="G36" s="83">
        <v>28</v>
      </c>
      <c r="H36" s="82">
        <v>116.25</v>
      </c>
      <c r="I36" s="82">
        <v>116.25</v>
      </c>
      <c r="J36" s="140" t="s">
        <v>120</v>
      </c>
      <c r="K36" s="141"/>
      <c r="L36" s="81">
        <v>582000</v>
      </c>
      <c r="M36" s="53">
        <f t="shared" ref="M36:M60" si="1">L36*0.2</f>
        <v>116400</v>
      </c>
      <c r="N36" s="71">
        <v>45616</v>
      </c>
      <c r="O36" s="70">
        <v>0.43055555555555558</v>
      </c>
      <c r="P36" s="10"/>
      <c r="Q36" s="10"/>
    </row>
    <row r="37" spans="1:17" s="9" customFormat="1" ht="14.25" customHeight="1">
      <c r="A37" s="77">
        <v>34</v>
      </c>
      <c r="B37" s="78">
        <v>38020110116</v>
      </c>
      <c r="C37" s="86" t="s">
        <v>42</v>
      </c>
      <c r="D37" s="85" t="s">
        <v>118</v>
      </c>
      <c r="E37" s="86" t="s">
        <v>81</v>
      </c>
      <c r="F37" s="84" t="s">
        <v>119</v>
      </c>
      <c r="G37" s="83">
        <v>14</v>
      </c>
      <c r="H37" s="82">
        <v>88.3</v>
      </c>
      <c r="I37" s="82">
        <v>88.3</v>
      </c>
      <c r="J37" s="140" t="s">
        <v>92</v>
      </c>
      <c r="K37" s="141"/>
      <c r="L37" s="81">
        <v>441500</v>
      </c>
      <c r="M37" s="53">
        <f t="shared" si="1"/>
        <v>88300</v>
      </c>
      <c r="N37" s="71">
        <v>45616</v>
      </c>
      <c r="O37" s="70">
        <v>0.4375</v>
      </c>
      <c r="P37" s="10"/>
      <c r="Q37" s="10"/>
    </row>
    <row r="38" spans="1:17" s="9" customFormat="1" ht="27.75" customHeight="1">
      <c r="A38" s="77">
        <v>35</v>
      </c>
      <c r="B38" s="78">
        <v>38020100710</v>
      </c>
      <c r="C38" s="86" t="s">
        <v>42</v>
      </c>
      <c r="D38" s="85" t="s">
        <v>118</v>
      </c>
      <c r="E38" s="87" t="s">
        <v>117</v>
      </c>
      <c r="F38" s="84" t="s">
        <v>116</v>
      </c>
      <c r="G38" s="83">
        <v>1</v>
      </c>
      <c r="H38" s="82">
        <v>5148.13</v>
      </c>
      <c r="I38" s="82">
        <v>5148.13</v>
      </c>
      <c r="J38" s="140" t="s">
        <v>115</v>
      </c>
      <c r="K38" s="141"/>
      <c r="L38" s="81">
        <v>19306000</v>
      </c>
      <c r="M38" s="53">
        <f t="shared" si="1"/>
        <v>3861200</v>
      </c>
      <c r="N38" s="71">
        <v>45616</v>
      </c>
      <c r="O38" s="79">
        <v>0.44444444444444442</v>
      </c>
      <c r="P38" s="10"/>
      <c r="Q38" s="10"/>
    </row>
    <row r="39" spans="1:17" s="9" customFormat="1" ht="27.75" customHeight="1">
      <c r="A39" s="98">
        <v>36</v>
      </c>
      <c r="B39" s="97">
        <v>38020107193</v>
      </c>
      <c r="C39" s="96" t="s">
        <v>42</v>
      </c>
      <c r="D39" s="95" t="s">
        <v>114</v>
      </c>
      <c r="E39" s="94" t="s">
        <v>81</v>
      </c>
      <c r="F39" s="93" t="s">
        <v>113</v>
      </c>
      <c r="G39" s="92">
        <v>18</v>
      </c>
      <c r="H39" s="91">
        <v>19076.52</v>
      </c>
      <c r="I39" s="91">
        <v>19076.52</v>
      </c>
      <c r="J39" s="144" t="s">
        <v>112</v>
      </c>
      <c r="K39" s="145"/>
      <c r="L39" s="90">
        <v>57500000</v>
      </c>
      <c r="M39" s="89">
        <f t="shared" si="1"/>
        <v>11500000</v>
      </c>
      <c r="N39" s="88">
        <v>45616</v>
      </c>
      <c r="O39" s="70">
        <v>0.45138888888888901</v>
      </c>
      <c r="P39" s="10"/>
      <c r="Q39" s="10"/>
    </row>
    <row r="40" spans="1:17" s="9" customFormat="1" ht="27.75" customHeight="1">
      <c r="A40" s="98">
        <v>37</v>
      </c>
      <c r="B40" s="97">
        <v>38020107194</v>
      </c>
      <c r="C40" s="96" t="s">
        <v>42</v>
      </c>
      <c r="D40" s="95" t="s">
        <v>114</v>
      </c>
      <c r="E40" s="94" t="s">
        <v>81</v>
      </c>
      <c r="F40" s="93" t="s">
        <v>113</v>
      </c>
      <c r="G40" s="92">
        <v>19</v>
      </c>
      <c r="H40" s="91">
        <v>10448.299999999999</v>
      </c>
      <c r="I40" s="91">
        <v>10448.299999999999</v>
      </c>
      <c r="J40" s="144" t="s">
        <v>112</v>
      </c>
      <c r="K40" s="145"/>
      <c r="L40" s="90">
        <v>31350000</v>
      </c>
      <c r="M40" s="89">
        <f t="shared" si="1"/>
        <v>6270000</v>
      </c>
      <c r="N40" s="88">
        <v>45616</v>
      </c>
      <c r="O40" s="79">
        <v>0.45833333333333298</v>
      </c>
      <c r="P40" s="10"/>
      <c r="Q40" s="10"/>
    </row>
    <row r="41" spans="1:17" s="9" customFormat="1" ht="27.75" customHeight="1">
      <c r="A41" s="77">
        <v>38</v>
      </c>
      <c r="B41" s="78">
        <v>38020101437</v>
      </c>
      <c r="C41" s="86" t="s">
        <v>42</v>
      </c>
      <c r="D41" s="85" t="s">
        <v>110</v>
      </c>
      <c r="E41" s="87" t="s">
        <v>46</v>
      </c>
      <c r="F41" s="84" t="s">
        <v>111</v>
      </c>
      <c r="G41" s="83">
        <v>1</v>
      </c>
      <c r="H41" s="82">
        <v>7209.11</v>
      </c>
      <c r="I41" s="82">
        <v>4709.95</v>
      </c>
      <c r="J41" s="140" t="s">
        <v>79</v>
      </c>
      <c r="K41" s="141"/>
      <c r="L41" s="81">
        <v>18840000</v>
      </c>
      <c r="M41" s="53">
        <f t="shared" si="1"/>
        <v>3768000</v>
      </c>
      <c r="N41" s="71">
        <v>45616</v>
      </c>
      <c r="O41" s="70">
        <v>0.46527777777777801</v>
      </c>
      <c r="P41" s="10"/>
      <c r="Q41" s="10"/>
    </row>
    <row r="42" spans="1:17" s="9" customFormat="1" ht="27.75" customHeight="1">
      <c r="A42" s="77">
        <v>39</v>
      </c>
      <c r="B42" s="78">
        <v>38020105927</v>
      </c>
      <c r="C42" s="86" t="s">
        <v>42</v>
      </c>
      <c r="D42" s="85" t="s">
        <v>110</v>
      </c>
      <c r="E42" s="87" t="s">
        <v>46</v>
      </c>
      <c r="F42" s="84" t="s">
        <v>109</v>
      </c>
      <c r="G42" s="83">
        <v>4</v>
      </c>
      <c r="H42" s="82">
        <v>968.98</v>
      </c>
      <c r="I42" s="82">
        <v>784.87</v>
      </c>
      <c r="J42" s="140" t="s">
        <v>108</v>
      </c>
      <c r="K42" s="141"/>
      <c r="L42" s="81">
        <v>2748000</v>
      </c>
      <c r="M42" s="53">
        <f t="shared" si="1"/>
        <v>549600</v>
      </c>
      <c r="N42" s="71">
        <v>45616</v>
      </c>
      <c r="O42" s="79">
        <v>0.47222222222222199</v>
      </c>
      <c r="P42" s="10"/>
      <c r="Q42" s="10"/>
    </row>
    <row r="43" spans="1:17" s="9" customFormat="1" ht="12.75" customHeight="1">
      <c r="A43" s="77">
        <v>40</v>
      </c>
      <c r="B43" s="78">
        <v>38020110088</v>
      </c>
      <c r="C43" s="86" t="s">
        <v>42</v>
      </c>
      <c r="D43" s="85" t="s">
        <v>107</v>
      </c>
      <c r="E43" s="85" t="s">
        <v>81</v>
      </c>
      <c r="F43" s="84" t="s">
        <v>106</v>
      </c>
      <c r="G43" s="83">
        <v>26</v>
      </c>
      <c r="H43" s="82">
        <v>28.49</v>
      </c>
      <c r="I43" s="82">
        <v>28.49</v>
      </c>
      <c r="J43" s="138" t="s">
        <v>105</v>
      </c>
      <c r="K43" s="139"/>
      <c r="L43" s="81">
        <v>49860</v>
      </c>
      <c r="M43" s="53">
        <f t="shared" si="1"/>
        <v>9972</v>
      </c>
      <c r="N43" s="71">
        <v>45616</v>
      </c>
      <c r="O43" s="70">
        <v>0.47916666666666702</v>
      </c>
      <c r="P43" s="10"/>
      <c r="Q43" s="10"/>
    </row>
    <row r="44" spans="1:17" s="9" customFormat="1" ht="12.75" customHeight="1">
      <c r="A44" s="77">
        <v>41</v>
      </c>
      <c r="B44" s="78">
        <v>38020108779</v>
      </c>
      <c r="C44" s="77" t="s">
        <v>42</v>
      </c>
      <c r="D44" s="76" t="s">
        <v>104</v>
      </c>
      <c r="E44" s="76" t="s">
        <v>81</v>
      </c>
      <c r="F44" s="75" t="s">
        <v>103</v>
      </c>
      <c r="G44" s="74">
        <v>10</v>
      </c>
      <c r="H44" s="73">
        <v>210.77</v>
      </c>
      <c r="I44" s="73">
        <v>210.77</v>
      </c>
      <c r="J44" s="120" t="s">
        <v>79</v>
      </c>
      <c r="K44" s="121"/>
      <c r="L44" s="72">
        <v>738000</v>
      </c>
      <c r="M44" s="53">
        <f t="shared" si="1"/>
        <v>147600</v>
      </c>
      <c r="N44" s="71">
        <v>45616</v>
      </c>
      <c r="O44" s="79">
        <v>0.48611111111111099</v>
      </c>
      <c r="P44" s="10"/>
      <c r="Q44" s="10"/>
    </row>
    <row r="45" spans="1:17" s="9" customFormat="1" ht="26.25" customHeight="1">
      <c r="A45" s="77">
        <v>42</v>
      </c>
      <c r="B45" s="78">
        <v>38020109568</v>
      </c>
      <c r="C45" s="77" t="s">
        <v>42</v>
      </c>
      <c r="D45" s="80" t="s">
        <v>102</v>
      </c>
      <c r="E45" s="76" t="s">
        <v>81</v>
      </c>
      <c r="F45" s="75" t="s">
        <v>101</v>
      </c>
      <c r="G45" s="74">
        <v>17</v>
      </c>
      <c r="H45" s="73">
        <v>845.91</v>
      </c>
      <c r="I45" s="73">
        <v>845.91</v>
      </c>
      <c r="J45" s="120" t="s">
        <v>79</v>
      </c>
      <c r="K45" s="121"/>
      <c r="L45" s="72">
        <v>2538000</v>
      </c>
      <c r="M45" s="53">
        <f t="shared" si="1"/>
        <v>507600</v>
      </c>
      <c r="N45" s="71">
        <v>45616</v>
      </c>
      <c r="O45" s="70">
        <v>0.49305555555555503</v>
      </c>
      <c r="P45" s="10"/>
      <c r="Q45" s="10"/>
    </row>
    <row r="46" spans="1:17" s="9" customFormat="1" ht="12.75" customHeight="1">
      <c r="A46" s="77">
        <v>43</v>
      </c>
      <c r="B46" s="78">
        <v>38020110086</v>
      </c>
      <c r="C46" s="77" t="s">
        <v>42</v>
      </c>
      <c r="D46" s="76" t="s">
        <v>44</v>
      </c>
      <c r="E46" s="76" t="s">
        <v>81</v>
      </c>
      <c r="F46" s="75" t="s">
        <v>100</v>
      </c>
      <c r="G46" s="74">
        <v>34</v>
      </c>
      <c r="H46" s="73">
        <v>22.22</v>
      </c>
      <c r="I46" s="73">
        <v>22.22</v>
      </c>
      <c r="J46" s="120" t="s">
        <v>79</v>
      </c>
      <c r="K46" s="121"/>
      <c r="L46" s="72">
        <v>44440</v>
      </c>
      <c r="M46" s="53">
        <f t="shared" si="1"/>
        <v>8888</v>
      </c>
      <c r="N46" s="71">
        <v>45616</v>
      </c>
      <c r="O46" s="79">
        <v>0.5</v>
      </c>
      <c r="P46" s="10"/>
      <c r="Q46" s="10"/>
    </row>
    <row r="47" spans="1:17" s="9" customFormat="1" ht="12.75" customHeight="1">
      <c r="A47" s="77">
        <v>44</v>
      </c>
      <c r="B47" s="78">
        <v>38020109569</v>
      </c>
      <c r="C47" s="77" t="s">
        <v>42</v>
      </c>
      <c r="D47" s="76" t="s">
        <v>99</v>
      </c>
      <c r="E47" s="76" t="s">
        <v>81</v>
      </c>
      <c r="F47" s="75" t="s">
        <v>98</v>
      </c>
      <c r="G47" s="74">
        <v>4</v>
      </c>
      <c r="H47" s="73">
        <v>2155.85</v>
      </c>
      <c r="I47" s="73">
        <v>1335.03</v>
      </c>
      <c r="J47" s="120" t="s">
        <v>97</v>
      </c>
      <c r="K47" s="121"/>
      <c r="L47" s="72">
        <v>6010000</v>
      </c>
      <c r="M47" s="53">
        <f t="shared" si="1"/>
        <v>1202000</v>
      </c>
      <c r="N47" s="71">
        <v>45616</v>
      </c>
      <c r="O47" s="79">
        <v>0.58333333333333337</v>
      </c>
      <c r="P47" s="10"/>
      <c r="Q47" s="10"/>
    </row>
    <row r="48" spans="1:17" s="9" customFormat="1" ht="12.75" customHeight="1">
      <c r="A48" s="77">
        <v>45</v>
      </c>
      <c r="B48" s="78">
        <v>38020107970</v>
      </c>
      <c r="C48" s="77" t="s">
        <v>42</v>
      </c>
      <c r="D48" s="76" t="s">
        <v>96</v>
      </c>
      <c r="E48" s="76" t="s">
        <v>40</v>
      </c>
      <c r="F48" s="75" t="s">
        <v>95</v>
      </c>
      <c r="G48" s="74">
        <v>3</v>
      </c>
      <c r="H48" s="73">
        <v>619.98</v>
      </c>
      <c r="I48" s="73">
        <v>619.98</v>
      </c>
      <c r="J48" s="120" t="s">
        <v>79</v>
      </c>
      <c r="K48" s="121"/>
      <c r="L48" s="72">
        <v>1240000</v>
      </c>
      <c r="M48" s="53">
        <f t="shared" si="1"/>
        <v>248000</v>
      </c>
      <c r="N48" s="71">
        <v>45616</v>
      </c>
      <c r="O48" s="79">
        <v>0.59027777777777779</v>
      </c>
      <c r="P48" s="10"/>
      <c r="Q48" s="10"/>
    </row>
    <row r="49" spans="1:17" s="9" customFormat="1" ht="12.75" customHeight="1">
      <c r="A49" s="77">
        <v>46</v>
      </c>
      <c r="B49" s="78">
        <v>38020110089</v>
      </c>
      <c r="C49" s="77" t="s">
        <v>42</v>
      </c>
      <c r="D49" s="76" t="s">
        <v>94</v>
      </c>
      <c r="E49" s="76" t="s">
        <v>40</v>
      </c>
      <c r="F49" s="75" t="s">
        <v>93</v>
      </c>
      <c r="G49" s="74">
        <v>4</v>
      </c>
      <c r="H49" s="73">
        <v>3.27</v>
      </c>
      <c r="I49" s="73">
        <v>3.27</v>
      </c>
      <c r="J49" s="120" t="s">
        <v>92</v>
      </c>
      <c r="K49" s="121"/>
      <c r="L49" s="72">
        <v>5890</v>
      </c>
      <c r="M49" s="53">
        <f t="shared" si="1"/>
        <v>1178</v>
      </c>
      <c r="N49" s="71">
        <v>45616</v>
      </c>
      <c r="O49" s="79">
        <v>0.59722222222222199</v>
      </c>
      <c r="P49" s="10"/>
      <c r="Q49" s="10"/>
    </row>
    <row r="50" spans="1:17" s="9" customFormat="1" ht="12.75" customHeight="1">
      <c r="A50" s="77">
        <v>47</v>
      </c>
      <c r="B50" s="78">
        <v>38020110090</v>
      </c>
      <c r="C50" s="77" t="s">
        <v>42</v>
      </c>
      <c r="D50" s="76" t="s">
        <v>94</v>
      </c>
      <c r="E50" s="76" t="s">
        <v>40</v>
      </c>
      <c r="F50" s="75" t="s">
        <v>93</v>
      </c>
      <c r="G50" s="74">
        <v>5</v>
      </c>
      <c r="H50" s="73">
        <v>98.39</v>
      </c>
      <c r="I50" s="73">
        <v>98.39</v>
      </c>
      <c r="J50" s="120" t="s">
        <v>92</v>
      </c>
      <c r="K50" s="121"/>
      <c r="L50" s="72">
        <v>177105</v>
      </c>
      <c r="M50" s="53">
        <f t="shared" si="1"/>
        <v>35421</v>
      </c>
      <c r="N50" s="71">
        <v>45616</v>
      </c>
      <c r="O50" s="79">
        <v>0.60416666666666696</v>
      </c>
      <c r="P50" s="10"/>
      <c r="Q50" s="10"/>
    </row>
    <row r="51" spans="1:17" s="9" customFormat="1" ht="12.75" customHeight="1">
      <c r="A51" s="77">
        <v>48</v>
      </c>
      <c r="B51" s="78">
        <v>38130100589</v>
      </c>
      <c r="C51" s="77" t="s">
        <v>83</v>
      </c>
      <c r="D51" s="76" t="s">
        <v>90</v>
      </c>
      <c r="E51" s="76" t="s">
        <v>81</v>
      </c>
      <c r="F51" s="75" t="s">
        <v>91</v>
      </c>
      <c r="G51" s="74">
        <v>78</v>
      </c>
      <c r="H51" s="73">
        <v>118.12</v>
      </c>
      <c r="I51" s="73">
        <v>118.12</v>
      </c>
      <c r="J51" s="120" t="s">
        <v>79</v>
      </c>
      <c r="K51" s="121"/>
      <c r="L51" s="72">
        <v>236240</v>
      </c>
      <c r="M51" s="53">
        <f t="shared" si="1"/>
        <v>47248</v>
      </c>
      <c r="N51" s="71">
        <v>45616</v>
      </c>
      <c r="O51" s="70">
        <v>0.61111111111111105</v>
      </c>
      <c r="P51" s="10"/>
      <c r="Q51" s="10"/>
    </row>
    <row r="52" spans="1:17" s="9" customFormat="1" ht="28.5" customHeight="1">
      <c r="A52" s="77">
        <v>49</v>
      </c>
      <c r="B52" s="78">
        <v>38130100629</v>
      </c>
      <c r="C52" s="77" t="s">
        <v>83</v>
      </c>
      <c r="D52" s="76" t="s">
        <v>90</v>
      </c>
      <c r="E52" s="77" t="s">
        <v>89</v>
      </c>
      <c r="F52" s="75" t="s">
        <v>88</v>
      </c>
      <c r="G52" s="74">
        <v>1</v>
      </c>
      <c r="H52" s="73">
        <v>2643.24</v>
      </c>
      <c r="I52" s="73">
        <v>2643.24</v>
      </c>
      <c r="J52" s="120" t="s">
        <v>87</v>
      </c>
      <c r="K52" s="121"/>
      <c r="L52" s="72">
        <v>6080000</v>
      </c>
      <c r="M52" s="53">
        <f t="shared" si="1"/>
        <v>1216000</v>
      </c>
      <c r="N52" s="71">
        <v>45616</v>
      </c>
      <c r="O52" s="70">
        <v>0.63194444444444442</v>
      </c>
      <c r="P52" s="10"/>
      <c r="Q52" s="10"/>
    </row>
    <row r="53" spans="1:17" s="9" customFormat="1" ht="12.75" customHeight="1">
      <c r="A53" s="77">
        <v>50</v>
      </c>
      <c r="B53" s="78">
        <v>38130100131</v>
      </c>
      <c r="C53" s="77" t="s">
        <v>83</v>
      </c>
      <c r="D53" s="76" t="s">
        <v>86</v>
      </c>
      <c r="E53" s="76" t="s">
        <v>81</v>
      </c>
      <c r="F53" s="75" t="s">
        <v>85</v>
      </c>
      <c r="G53" s="74">
        <v>7</v>
      </c>
      <c r="H53" s="73">
        <v>1117.71</v>
      </c>
      <c r="I53" s="73">
        <v>1117.71</v>
      </c>
      <c r="J53" s="120" t="s">
        <v>79</v>
      </c>
      <c r="K53" s="121"/>
      <c r="L53" s="72">
        <v>8952000</v>
      </c>
      <c r="M53" s="53">
        <f t="shared" si="1"/>
        <v>1790400</v>
      </c>
      <c r="N53" s="71">
        <v>45616</v>
      </c>
      <c r="O53" s="70">
        <v>0.63888888888888895</v>
      </c>
      <c r="P53" s="10"/>
      <c r="Q53" s="10"/>
    </row>
    <row r="54" spans="1:17" s="9" customFormat="1" ht="12.75" customHeight="1">
      <c r="A54" s="77">
        <v>51</v>
      </c>
      <c r="B54" s="78">
        <v>38130104929</v>
      </c>
      <c r="C54" s="77" t="s">
        <v>83</v>
      </c>
      <c r="D54" s="76" t="s">
        <v>86</v>
      </c>
      <c r="E54" s="76" t="s">
        <v>81</v>
      </c>
      <c r="F54" s="75" t="s">
        <v>85</v>
      </c>
      <c r="G54" s="74">
        <v>8</v>
      </c>
      <c r="H54" s="73">
        <v>1117.7</v>
      </c>
      <c r="I54" s="73">
        <v>1117.7</v>
      </c>
      <c r="J54" s="120" t="s">
        <v>79</v>
      </c>
      <c r="K54" s="121"/>
      <c r="L54" s="72">
        <v>9133000</v>
      </c>
      <c r="M54" s="53">
        <f t="shared" si="1"/>
        <v>1826600</v>
      </c>
      <c r="N54" s="71">
        <v>45616</v>
      </c>
      <c r="O54" s="70">
        <v>0.64583333333333337</v>
      </c>
      <c r="P54" s="10"/>
      <c r="Q54" s="10"/>
    </row>
    <row r="55" spans="1:17" s="9" customFormat="1" ht="12.75" customHeight="1">
      <c r="A55" s="77">
        <v>52</v>
      </c>
      <c r="B55" s="78">
        <v>38130110660</v>
      </c>
      <c r="C55" s="77" t="s">
        <v>83</v>
      </c>
      <c r="D55" s="76" t="s">
        <v>84</v>
      </c>
      <c r="E55" s="76" t="s">
        <v>40</v>
      </c>
      <c r="F55" s="75" t="s">
        <v>54</v>
      </c>
      <c r="G55" s="74">
        <v>2019</v>
      </c>
      <c r="H55" s="73">
        <v>7635.9</v>
      </c>
      <c r="I55" s="73">
        <v>7635.9</v>
      </c>
      <c r="J55" s="120" t="s">
        <v>74</v>
      </c>
      <c r="K55" s="121"/>
      <c r="L55" s="72">
        <v>1146000</v>
      </c>
      <c r="M55" s="53">
        <f t="shared" si="1"/>
        <v>229200</v>
      </c>
      <c r="N55" s="71">
        <v>45616</v>
      </c>
      <c r="O55" s="70">
        <v>0.65277777777777801</v>
      </c>
      <c r="P55" s="10"/>
      <c r="Q55" s="10"/>
    </row>
    <row r="56" spans="1:17" s="9" customFormat="1" ht="12.75" customHeight="1">
      <c r="A56" s="77">
        <v>53</v>
      </c>
      <c r="B56" s="78">
        <v>38130110734</v>
      </c>
      <c r="C56" s="77" t="s">
        <v>83</v>
      </c>
      <c r="D56" s="76" t="s">
        <v>84</v>
      </c>
      <c r="E56" s="76" t="s">
        <v>40</v>
      </c>
      <c r="F56" s="75" t="s">
        <v>54</v>
      </c>
      <c r="G56" s="74">
        <v>2022</v>
      </c>
      <c r="H56" s="73">
        <v>5070.99</v>
      </c>
      <c r="I56" s="73">
        <v>5070.99</v>
      </c>
      <c r="J56" s="120" t="s">
        <v>74</v>
      </c>
      <c r="K56" s="121"/>
      <c r="L56" s="72">
        <v>1015000</v>
      </c>
      <c r="M56" s="53">
        <f t="shared" si="1"/>
        <v>203000</v>
      </c>
      <c r="N56" s="71">
        <v>45616</v>
      </c>
      <c r="O56" s="70">
        <v>0.65972222222222199</v>
      </c>
      <c r="P56" s="10"/>
      <c r="Q56" s="10"/>
    </row>
    <row r="57" spans="1:17" s="9" customFormat="1" ht="12.75" customHeight="1">
      <c r="A57" s="77">
        <v>54</v>
      </c>
      <c r="B57" s="78">
        <v>38130110735</v>
      </c>
      <c r="C57" s="77" t="s">
        <v>83</v>
      </c>
      <c r="D57" s="76" t="s">
        <v>84</v>
      </c>
      <c r="E57" s="76" t="s">
        <v>40</v>
      </c>
      <c r="F57" s="75" t="s">
        <v>54</v>
      </c>
      <c r="G57" s="74">
        <v>2023</v>
      </c>
      <c r="H57" s="73">
        <v>5085.43</v>
      </c>
      <c r="I57" s="73">
        <v>5085.43</v>
      </c>
      <c r="J57" s="120" t="s">
        <v>74</v>
      </c>
      <c r="K57" s="121"/>
      <c r="L57" s="72">
        <v>1018000</v>
      </c>
      <c r="M57" s="53">
        <f t="shared" si="1"/>
        <v>203600</v>
      </c>
      <c r="N57" s="71">
        <v>45616</v>
      </c>
      <c r="O57" s="70">
        <v>0.66666666666666696</v>
      </c>
      <c r="P57" s="10"/>
      <c r="Q57" s="10"/>
    </row>
    <row r="58" spans="1:17" s="9" customFormat="1" ht="12.75" customHeight="1">
      <c r="A58" s="77">
        <v>55</v>
      </c>
      <c r="B58" s="78">
        <v>38130110685</v>
      </c>
      <c r="C58" s="77" t="s">
        <v>83</v>
      </c>
      <c r="D58" s="76" t="s">
        <v>82</v>
      </c>
      <c r="E58" s="76" t="s">
        <v>81</v>
      </c>
      <c r="F58" s="75" t="s">
        <v>80</v>
      </c>
      <c r="G58" s="74">
        <v>6</v>
      </c>
      <c r="H58" s="73">
        <v>1995.03</v>
      </c>
      <c r="I58" s="73">
        <v>1995.03</v>
      </c>
      <c r="J58" s="120" t="s">
        <v>79</v>
      </c>
      <c r="K58" s="121"/>
      <c r="L58" s="72">
        <v>15961000</v>
      </c>
      <c r="M58" s="53">
        <f t="shared" si="1"/>
        <v>3192200</v>
      </c>
      <c r="N58" s="114" t="s">
        <v>78</v>
      </c>
      <c r="O58" s="70">
        <v>0.375</v>
      </c>
      <c r="P58" s="10"/>
      <c r="Q58" s="10"/>
    </row>
    <row r="59" spans="1:17" s="9" customFormat="1" ht="12.75" customHeight="1">
      <c r="A59" s="77">
        <v>56</v>
      </c>
      <c r="B59" s="78">
        <v>38080110607</v>
      </c>
      <c r="C59" s="77" t="s">
        <v>77</v>
      </c>
      <c r="D59" s="76" t="s">
        <v>76</v>
      </c>
      <c r="E59" s="76" t="s">
        <v>46</v>
      </c>
      <c r="F59" s="75" t="s">
        <v>75</v>
      </c>
      <c r="G59" s="74">
        <v>187</v>
      </c>
      <c r="H59" s="73">
        <v>9443.64</v>
      </c>
      <c r="I59" s="73">
        <v>9443.64</v>
      </c>
      <c r="J59" s="120" t="s">
        <v>74</v>
      </c>
      <c r="K59" s="121"/>
      <c r="L59" s="72">
        <v>1906000</v>
      </c>
      <c r="M59" s="53">
        <f t="shared" si="1"/>
        <v>381200</v>
      </c>
      <c r="N59" s="71">
        <v>45617</v>
      </c>
      <c r="O59" s="70">
        <v>0.38194444444444442</v>
      </c>
      <c r="P59" s="10"/>
      <c r="Q59" s="10"/>
    </row>
    <row r="60" spans="1:17" s="9" customFormat="1" ht="12.75" customHeight="1">
      <c r="A60" s="77">
        <v>57</v>
      </c>
      <c r="B60" s="78">
        <v>38080111646</v>
      </c>
      <c r="C60" s="77" t="s">
        <v>77</v>
      </c>
      <c r="D60" s="76" t="s">
        <v>76</v>
      </c>
      <c r="E60" s="76" t="s">
        <v>46</v>
      </c>
      <c r="F60" s="75" t="s">
        <v>75</v>
      </c>
      <c r="G60" s="74">
        <v>245</v>
      </c>
      <c r="H60" s="73">
        <v>10343.98</v>
      </c>
      <c r="I60" s="73">
        <v>10343.98</v>
      </c>
      <c r="J60" s="120" t="s">
        <v>74</v>
      </c>
      <c r="K60" s="121"/>
      <c r="L60" s="72">
        <v>1364000</v>
      </c>
      <c r="M60" s="53">
        <f t="shared" si="1"/>
        <v>272800</v>
      </c>
      <c r="N60" s="71">
        <v>45617</v>
      </c>
      <c r="O60" s="70">
        <v>0.3888888888888889</v>
      </c>
      <c r="P60" s="10"/>
      <c r="Q60" s="10"/>
    </row>
    <row r="61" spans="1:17" s="9" customFormat="1" ht="15.75" customHeight="1">
      <c r="A61" s="158" t="s">
        <v>73</v>
      </c>
      <c r="B61" s="159"/>
      <c r="C61" s="159"/>
      <c r="D61" s="159"/>
      <c r="E61" s="159"/>
      <c r="F61" s="159"/>
      <c r="G61" s="159"/>
      <c r="H61" s="159"/>
      <c r="I61" s="159"/>
      <c r="J61" s="159"/>
      <c r="K61" s="159"/>
      <c r="L61" s="159"/>
      <c r="M61" s="159"/>
      <c r="N61" s="159"/>
      <c r="O61" s="160"/>
      <c r="P61" s="10"/>
      <c r="Q61" s="10"/>
    </row>
    <row r="62" spans="1:17" s="9" customFormat="1" ht="42.75" customHeight="1">
      <c r="A62" s="69" t="s">
        <v>36</v>
      </c>
      <c r="B62" s="68" t="s">
        <v>72</v>
      </c>
      <c r="C62" s="68" t="s">
        <v>72</v>
      </c>
      <c r="D62" s="67" t="s">
        <v>71</v>
      </c>
      <c r="E62" s="66" t="s">
        <v>70</v>
      </c>
      <c r="F62" s="65" t="s">
        <v>69</v>
      </c>
      <c r="G62" s="64" t="s">
        <v>68</v>
      </c>
      <c r="H62" s="124" t="s">
        <v>67</v>
      </c>
      <c r="I62" s="125"/>
      <c r="J62" s="63" t="s">
        <v>66</v>
      </c>
      <c r="K62" s="62" t="s">
        <v>65</v>
      </c>
      <c r="L62" s="61" t="s">
        <v>64</v>
      </c>
      <c r="M62" s="60" t="s">
        <v>63</v>
      </c>
      <c r="N62" s="59" t="s">
        <v>62</v>
      </c>
      <c r="O62" s="58" t="s">
        <v>61</v>
      </c>
      <c r="P62" s="10"/>
      <c r="Q62" s="10"/>
    </row>
    <row r="63" spans="1:17" s="9" customFormat="1" ht="12.75" customHeight="1">
      <c r="A63" s="46">
        <v>58</v>
      </c>
      <c r="B63" s="45">
        <v>38010132679</v>
      </c>
      <c r="C63" s="42" t="s">
        <v>51</v>
      </c>
      <c r="D63" s="42" t="s">
        <v>60</v>
      </c>
      <c r="E63" s="44" t="s">
        <v>40</v>
      </c>
      <c r="F63" s="43">
        <v>7945</v>
      </c>
      <c r="G63" s="43">
        <v>2</v>
      </c>
      <c r="H63" s="116">
        <v>14448.41</v>
      </c>
      <c r="I63" s="117"/>
      <c r="J63" s="42" t="s">
        <v>39</v>
      </c>
      <c r="K63" s="41" t="s">
        <v>38</v>
      </c>
      <c r="L63" s="40">
        <v>108375</v>
      </c>
      <c r="M63" s="39">
        <f t="shared" ref="M63:M95" si="2">L63*0.2</f>
        <v>21675</v>
      </c>
      <c r="N63" s="38">
        <v>45617</v>
      </c>
      <c r="O63" s="57">
        <v>0.39583333333333331</v>
      </c>
      <c r="P63" s="10"/>
      <c r="Q63" s="10"/>
    </row>
    <row r="64" spans="1:17" s="9" customFormat="1" ht="12.75" customHeight="1">
      <c r="A64" s="47">
        <v>59</v>
      </c>
      <c r="B64" s="45">
        <v>38010135582</v>
      </c>
      <c r="C64" s="42" t="s">
        <v>51</v>
      </c>
      <c r="D64" s="42" t="s">
        <v>59</v>
      </c>
      <c r="E64" s="44" t="s">
        <v>40</v>
      </c>
      <c r="F64" s="43">
        <v>14938</v>
      </c>
      <c r="G64" s="43">
        <v>1</v>
      </c>
      <c r="H64" s="116">
        <v>844.4</v>
      </c>
      <c r="I64" s="117"/>
      <c r="J64" s="42" t="s">
        <v>39</v>
      </c>
      <c r="K64" s="41" t="s">
        <v>38</v>
      </c>
      <c r="L64" s="40">
        <v>12675</v>
      </c>
      <c r="M64" s="39">
        <f t="shared" si="2"/>
        <v>2535</v>
      </c>
      <c r="N64" s="38">
        <v>45617</v>
      </c>
      <c r="O64" s="37">
        <v>0.40277777777777773</v>
      </c>
      <c r="P64" s="10"/>
      <c r="Q64" s="10"/>
    </row>
    <row r="65" spans="1:17" s="9" customFormat="1" ht="12.75" customHeight="1">
      <c r="A65" s="46">
        <v>60</v>
      </c>
      <c r="B65" s="45">
        <v>38010135581</v>
      </c>
      <c r="C65" s="42" t="s">
        <v>51</v>
      </c>
      <c r="D65" s="42" t="s">
        <v>59</v>
      </c>
      <c r="E65" s="44" t="s">
        <v>40</v>
      </c>
      <c r="F65" s="43">
        <v>14938</v>
      </c>
      <c r="G65" s="43">
        <v>2</v>
      </c>
      <c r="H65" s="116">
        <v>1071.6099999999999</v>
      </c>
      <c r="I65" s="117"/>
      <c r="J65" s="42" t="s">
        <v>39</v>
      </c>
      <c r="K65" s="41" t="s">
        <v>38</v>
      </c>
      <c r="L65" s="40">
        <v>16125</v>
      </c>
      <c r="M65" s="39">
        <f t="shared" si="2"/>
        <v>3225</v>
      </c>
      <c r="N65" s="38">
        <v>45617</v>
      </c>
      <c r="O65" s="57">
        <v>0.40972222222222199</v>
      </c>
      <c r="P65" s="10"/>
      <c r="Q65" s="10"/>
    </row>
    <row r="66" spans="1:17" s="9" customFormat="1" ht="12.75" customHeight="1">
      <c r="A66" s="47">
        <v>61</v>
      </c>
      <c r="B66" s="45">
        <v>38010135580</v>
      </c>
      <c r="C66" s="42" t="s">
        <v>51</v>
      </c>
      <c r="D66" s="42" t="s">
        <v>59</v>
      </c>
      <c r="E66" s="44" t="s">
        <v>40</v>
      </c>
      <c r="F66" s="43">
        <v>14938</v>
      </c>
      <c r="G66" s="43">
        <v>3</v>
      </c>
      <c r="H66" s="116">
        <v>1740.06</v>
      </c>
      <c r="I66" s="117"/>
      <c r="J66" s="42" t="s">
        <v>39</v>
      </c>
      <c r="K66" s="41" t="s">
        <v>38</v>
      </c>
      <c r="L66" s="40">
        <v>26175</v>
      </c>
      <c r="M66" s="39">
        <f t="shared" si="2"/>
        <v>5235</v>
      </c>
      <c r="N66" s="38">
        <v>45617</v>
      </c>
      <c r="O66" s="57">
        <v>0.43055555555555558</v>
      </c>
      <c r="P66" s="10"/>
      <c r="Q66" s="10"/>
    </row>
    <row r="67" spans="1:17" s="9" customFormat="1" ht="12.75" customHeight="1">
      <c r="A67" s="46">
        <v>62</v>
      </c>
      <c r="B67" s="45">
        <v>38010135579</v>
      </c>
      <c r="C67" s="42" t="s">
        <v>51</v>
      </c>
      <c r="D67" s="42" t="s">
        <v>59</v>
      </c>
      <c r="E67" s="44" t="s">
        <v>40</v>
      </c>
      <c r="F67" s="43">
        <v>14938</v>
      </c>
      <c r="G67" s="43">
        <v>4</v>
      </c>
      <c r="H67" s="116">
        <v>1828.93</v>
      </c>
      <c r="I67" s="117"/>
      <c r="J67" s="42" t="s">
        <v>39</v>
      </c>
      <c r="K67" s="41" t="s">
        <v>38</v>
      </c>
      <c r="L67" s="40">
        <v>27450</v>
      </c>
      <c r="M67" s="39">
        <f t="shared" si="2"/>
        <v>5490</v>
      </c>
      <c r="N67" s="38">
        <v>45617</v>
      </c>
      <c r="O67" s="57">
        <v>0.4375</v>
      </c>
      <c r="P67" s="10"/>
      <c r="Q67" s="10"/>
    </row>
    <row r="68" spans="1:17" s="9" customFormat="1" ht="12.75" customHeight="1">
      <c r="A68" s="47">
        <v>63</v>
      </c>
      <c r="B68" s="45">
        <v>38010135578</v>
      </c>
      <c r="C68" s="42" t="s">
        <v>51</v>
      </c>
      <c r="D68" s="42" t="s">
        <v>59</v>
      </c>
      <c r="E68" s="44" t="s">
        <v>40</v>
      </c>
      <c r="F68" s="43">
        <v>14938</v>
      </c>
      <c r="G68" s="43">
        <v>5</v>
      </c>
      <c r="H68" s="116">
        <v>1838.35</v>
      </c>
      <c r="I68" s="117"/>
      <c r="J68" s="42" t="s">
        <v>39</v>
      </c>
      <c r="K68" s="41" t="s">
        <v>38</v>
      </c>
      <c r="L68" s="40">
        <v>27750</v>
      </c>
      <c r="M68" s="39">
        <f t="shared" si="2"/>
        <v>5550</v>
      </c>
      <c r="N68" s="38">
        <v>45617</v>
      </c>
      <c r="O68" s="57">
        <v>0.44444444444444442</v>
      </c>
      <c r="P68" s="10"/>
      <c r="Q68" s="10"/>
    </row>
    <row r="69" spans="1:17" s="9" customFormat="1" ht="12.75" customHeight="1">
      <c r="A69" s="46">
        <v>64</v>
      </c>
      <c r="B69" s="45">
        <v>38010129132</v>
      </c>
      <c r="C69" s="42" t="s">
        <v>51</v>
      </c>
      <c r="D69" s="42" t="s">
        <v>58</v>
      </c>
      <c r="E69" s="44" t="s">
        <v>40</v>
      </c>
      <c r="F69" s="43">
        <v>228</v>
      </c>
      <c r="G69" s="43">
        <v>68</v>
      </c>
      <c r="H69" s="122">
        <v>272.39999999999998</v>
      </c>
      <c r="I69" s="122"/>
      <c r="J69" s="42" t="s">
        <v>39</v>
      </c>
      <c r="K69" s="41" t="s">
        <v>38</v>
      </c>
      <c r="L69" s="40">
        <v>3300</v>
      </c>
      <c r="M69" s="39">
        <f t="shared" si="2"/>
        <v>660</v>
      </c>
      <c r="N69" s="38">
        <v>45617</v>
      </c>
      <c r="O69" s="57">
        <v>0.45138888888888901</v>
      </c>
      <c r="P69" s="10"/>
      <c r="Q69" s="10"/>
    </row>
    <row r="70" spans="1:17" s="9" customFormat="1" ht="12.75" customHeight="1">
      <c r="A70" s="47">
        <v>65</v>
      </c>
      <c r="B70" s="45">
        <v>38010129133</v>
      </c>
      <c r="C70" s="42" t="s">
        <v>51</v>
      </c>
      <c r="D70" s="42" t="s">
        <v>58</v>
      </c>
      <c r="E70" s="44" t="s">
        <v>40</v>
      </c>
      <c r="F70" s="43">
        <v>228</v>
      </c>
      <c r="G70" s="43">
        <v>79</v>
      </c>
      <c r="H70" s="122">
        <v>196.39</v>
      </c>
      <c r="I70" s="122"/>
      <c r="J70" s="42" t="s">
        <v>39</v>
      </c>
      <c r="K70" s="41" t="s">
        <v>38</v>
      </c>
      <c r="L70" s="40">
        <v>2400</v>
      </c>
      <c r="M70" s="39">
        <f t="shared" si="2"/>
        <v>480</v>
      </c>
      <c r="N70" s="38">
        <v>45617</v>
      </c>
      <c r="O70" s="57">
        <v>0.45833333333333298</v>
      </c>
      <c r="P70" s="10"/>
      <c r="Q70" s="10"/>
    </row>
    <row r="71" spans="1:17" s="9" customFormat="1" ht="12.75" customHeight="1">
      <c r="A71" s="46">
        <v>66</v>
      </c>
      <c r="B71" s="45">
        <v>38010134258</v>
      </c>
      <c r="C71" s="42" t="s">
        <v>51</v>
      </c>
      <c r="D71" s="42" t="s">
        <v>57</v>
      </c>
      <c r="E71" s="44" t="s">
        <v>40</v>
      </c>
      <c r="F71" s="43">
        <v>13171</v>
      </c>
      <c r="G71" s="43">
        <v>68</v>
      </c>
      <c r="H71" s="122">
        <v>708.06</v>
      </c>
      <c r="I71" s="122"/>
      <c r="J71" s="42" t="s">
        <v>39</v>
      </c>
      <c r="K71" s="41" t="s">
        <v>38</v>
      </c>
      <c r="L71" s="40">
        <v>1125</v>
      </c>
      <c r="M71" s="39">
        <f t="shared" si="2"/>
        <v>225</v>
      </c>
      <c r="N71" s="38">
        <v>45617</v>
      </c>
      <c r="O71" s="57">
        <v>0.46527777777777801</v>
      </c>
      <c r="P71" s="10"/>
      <c r="Q71" s="10"/>
    </row>
    <row r="72" spans="1:17" s="9" customFormat="1" ht="12.75" customHeight="1">
      <c r="A72" s="47">
        <v>67</v>
      </c>
      <c r="B72" s="45">
        <v>38010134279</v>
      </c>
      <c r="C72" s="42" t="s">
        <v>51</v>
      </c>
      <c r="D72" s="42" t="s">
        <v>57</v>
      </c>
      <c r="E72" s="44" t="s">
        <v>40</v>
      </c>
      <c r="F72" s="43">
        <v>13172</v>
      </c>
      <c r="G72" s="43">
        <v>329</v>
      </c>
      <c r="H72" s="122">
        <v>9110.59</v>
      </c>
      <c r="I72" s="122"/>
      <c r="J72" s="42" t="s">
        <v>39</v>
      </c>
      <c r="K72" s="41" t="s">
        <v>38</v>
      </c>
      <c r="L72" s="40">
        <v>27345</v>
      </c>
      <c r="M72" s="39">
        <f t="shared" si="2"/>
        <v>5469</v>
      </c>
      <c r="N72" s="38">
        <v>45617</v>
      </c>
      <c r="O72" s="57">
        <v>0.47222222222222199</v>
      </c>
      <c r="P72" s="10"/>
      <c r="Q72" s="10"/>
    </row>
    <row r="73" spans="1:17" s="9" customFormat="1" ht="12.75" customHeight="1">
      <c r="A73" s="46">
        <v>68</v>
      </c>
      <c r="B73" s="45">
        <v>38010107458</v>
      </c>
      <c r="C73" s="42" t="s">
        <v>51</v>
      </c>
      <c r="D73" s="44" t="s">
        <v>56</v>
      </c>
      <c r="E73" s="44" t="s">
        <v>40</v>
      </c>
      <c r="F73" s="43">
        <v>11017</v>
      </c>
      <c r="G73" s="43">
        <v>54</v>
      </c>
      <c r="H73" s="122">
        <v>8427.36</v>
      </c>
      <c r="I73" s="122"/>
      <c r="J73" s="42" t="s">
        <v>39</v>
      </c>
      <c r="K73" s="41" t="s">
        <v>38</v>
      </c>
      <c r="L73" s="40">
        <v>18975</v>
      </c>
      <c r="M73" s="39">
        <f t="shared" si="2"/>
        <v>3795</v>
      </c>
      <c r="N73" s="38">
        <v>45617</v>
      </c>
      <c r="O73" s="57">
        <v>0.47916666666666702</v>
      </c>
      <c r="P73" s="10"/>
      <c r="Q73" s="10"/>
    </row>
    <row r="74" spans="1:17" s="9" customFormat="1" ht="12.75" customHeight="1">
      <c r="A74" s="47">
        <v>69</v>
      </c>
      <c r="B74" s="45">
        <v>38010135574</v>
      </c>
      <c r="C74" s="42" t="s">
        <v>51</v>
      </c>
      <c r="D74" s="44" t="s">
        <v>55</v>
      </c>
      <c r="E74" s="44" t="s">
        <v>40</v>
      </c>
      <c r="F74" s="43" t="s">
        <v>54</v>
      </c>
      <c r="G74" s="43">
        <v>4410</v>
      </c>
      <c r="H74" s="122">
        <v>6054.45</v>
      </c>
      <c r="I74" s="122"/>
      <c r="J74" s="42" t="s">
        <v>39</v>
      </c>
      <c r="K74" s="41" t="s">
        <v>38</v>
      </c>
      <c r="L74" s="40">
        <v>37500</v>
      </c>
      <c r="M74" s="39">
        <f t="shared" si="2"/>
        <v>7500</v>
      </c>
      <c r="N74" s="38">
        <v>45617</v>
      </c>
      <c r="O74" s="57">
        <v>0.48611111111111099</v>
      </c>
      <c r="P74" s="10"/>
      <c r="Q74" s="10"/>
    </row>
    <row r="75" spans="1:17" s="9" customFormat="1" ht="12.75" customHeight="1">
      <c r="A75" s="46">
        <v>70</v>
      </c>
      <c r="B75" s="45">
        <v>38010135575</v>
      </c>
      <c r="C75" s="42" t="s">
        <v>51</v>
      </c>
      <c r="D75" s="44" t="s">
        <v>55</v>
      </c>
      <c r="E75" s="44" t="s">
        <v>40</v>
      </c>
      <c r="F75" s="43" t="s">
        <v>54</v>
      </c>
      <c r="G75" s="43">
        <v>4411</v>
      </c>
      <c r="H75" s="122">
        <v>69093.710000000006</v>
      </c>
      <c r="I75" s="122"/>
      <c r="J75" s="42" t="s">
        <v>39</v>
      </c>
      <c r="K75" s="41" t="s">
        <v>38</v>
      </c>
      <c r="L75" s="40">
        <v>104250</v>
      </c>
      <c r="M75" s="39">
        <f t="shared" si="2"/>
        <v>20850</v>
      </c>
      <c r="N75" s="38">
        <v>45617</v>
      </c>
      <c r="O75" s="57">
        <v>0.49305555555555503</v>
      </c>
      <c r="P75" s="10"/>
      <c r="Q75" s="10"/>
    </row>
    <row r="76" spans="1:17" s="9" customFormat="1" ht="12.75" customHeight="1">
      <c r="A76" s="47">
        <v>71</v>
      </c>
      <c r="B76" s="45">
        <v>38010133162</v>
      </c>
      <c r="C76" s="42" t="s">
        <v>51</v>
      </c>
      <c r="D76" s="44" t="s">
        <v>53</v>
      </c>
      <c r="E76" s="44" t="s">
        <v>46</v>
      </c>
      <c r="F76" s="43">
        <v>9677</v>
      </c>
      <c r="G76" s="43">
        <v>21</v>
      </c>
      <c r="H76" s="122">
        <v>1683.03</v>
      </c>
      <c r="I76" s="122"/>
      <c r="J76" s="42" t="s">
        <v>39</v>
      </c>
      <c r="K76" s="41" t="s">
        <v>38</v>
      </c>
      <c r="L76" s="40">
        <v>12675</v>
      </c>
      <c r="M76" s="39">
        <f t="shared" si="2"/>
        <v>2535</v>
      </c>
      <c r="N76" s="38">
        <v>45617</v>
      </c>
      <c r="O76" s="57">
        <v>0.5</v>
      </c>
      <c r="P76" s="10"/>
      <c r="Q76" s="10"/>
    </row>
    <row r="77" spans="1:17" s="9" customFormat="1" ht="12.75" customHeight="1">
      <c r="A77" s="46">
        <v>72</v>
      </c>
      <c r="B77" s="45">
        <v>38010132749</v>
      </c>
      <c r="C77" s="42" t="s">
        <v>51</v>
      </c>
      <c r="D77" s="44" t="s">
        <v>53</v>
      </c>
      <c r="E77" s="44" t="s">
        <v>46</v>
      </c>
      <c r="F77" s="43">
        <v>9592</v>
      </c>
      <c r="G77" s="43">
        <v>44</v>
      </c>
      <c r="H77" s="122">
        <v>3672.85</v>
      </c>
      <c r="I77" s="122"/>
      <c r="J77" s="42" t="s">
        <v>39</v>
      </c>
      <c r="K77" s="41" t="s">
        <v>38</v>
      </c>
      <c r="L77" s="40">
        <v>27600</v>
      </c>
      <c r="M77" s="39">
        <f t="shared" si="2"/>
        <v>5520</v>
      </c>
      <c r="N77" s="38">
        <v>45617</v>
      </c>
      <c r="O77" s="37">
        <v>0.58333333333333337</v>
      </c>
      <c r="P77" s="10"/>
      <c r="Q77" s="10"/>
    </row>
    <row r="78" spans="1:17" s="9" customFormat="1" ht="12.75" customHeight="1">
      <c r="A78" s="47">
        <v>73</v>
      </c>
      <c r="B78" s="45">
        <v>38010127028</v>
      </c>
      <c r="C78" s="42" t="s">
        <v>51</v>
      </c>
      <c r="D78" s="44" t="s">
        <v>52</v>
      </c>
      <c r="E78" s="44" t="s">
        <v>40</v>
      </c>
      <c r="F78" s="43">
        <v>108</v>
      </c>
      <c r="G78" s="43">
        <v>748</v>
      </c>
      <c r="H78" s="122">
        <v>10566.63</v>
      </c>
      <c r="I78" s="122"/>
      <c r="J78" s="42" t="s">
        <v>39</v>
      </c>
      <c r="K78" s="41" t="s">
        <v>38</v>
      </c>
      <c r="L78" s="40">
        <v>23775</v>
      </c>
      <c r="M78" s="39">
        <f t="shared" si="2"/>
        <v>4755</v>
      </c>
      <c r="N78" s="38">
        <v>45617</v>
      </c>
      <c r="O78" s="37">
        <v>0.59027777777777779</v>
      </c>
      <c r="P78" s="10"/>
      <c r="Q78" s="10"/>
    </row>
    <row r="79" spans="1:17" s="9" customFormat="1" ht="12.75" customHeight="1">
      <c r="A79" s="46">
        <v>74</v>
      </c>
      <c r="B79" s="45">
        <v>38010108926</v>
      </c>
      <c r="C79" s="42" t="s">
        <v>51</v>
      </c>
      <c r="D79" s="44" t="s">
        <v>50</v>
      </c>
      <c r="E79" s="44" t="s">
        <v>40</v>
      </c>
      <c r="F79" s="43">
        <v>5828</v>
      </c>
      <c r="G79" s="43">
        <v>7</v>
      </c>
      <c r="H79" s="122">
        <v>5193.76</v>
      </c>
      <c r="I79" s="122"/>
      <c r="J79" s="42" t="s">
        <v>39</v>
      </c>
      <c r="K79" s="41" t="s">
        <v>38</v>
      </c>
      <c r="L79" s="40">
        <v>6300</v>
      </c>
      <c r="M79" s="39">
        <f t="shared" si="2"/>
        <v>1260</v>
      </c>
      <c r="N79" s="38">
        <v>45617</v>
      </c>
      <c r="O79" s="37">
        <v>0.59722222222222199</v>
      </c>
      <c r="P79" s="10"/>
      <c r="Q79" s="10"/>
    </row>
    <row r="80" spans="1:17" s="9" customFormat="1" ht="12.75" customHeight="1">
      <c r="A80" s="47">
        <v>75</v>
      </c>
      <c r="B80" s="45">
        <v>38010108925</v>
      </c>
      <c r="C80" s="42" t="s">
        <v>51</v>
      </c>
      <c r="D80" s="44" t="s">
        <v>50</v>
      </c>
      <c r="E80" s="44" t="s">
        <v>40</v>
      </c>
      <c r="F80" s="43">
        <v>5828</v>
      </c>
      <c r="G80" s="43">
        <v>8</v>
      </c>
      <c r="H80" s="122">
        <v>3986.12</v>
      </c>
      <c r="I80" s="122"/>
      <c r="J80" s="42" t="s">
        <v>39</v>
      </c>
      <c r="K80" s="41" t="s">
        <v>38</v>
      </c>
      <c r="L80" s="40">
        <v>4800</v>
      </c>
      <c r="M80" s="39">
        <f t="shared" si="2"/>
        <v>960</v>
      </c>
      <c r="N80" s="38">
        <v>45617</v>
      </c>
      <c r="O80" s="37">
        <v>0.60416666666666696</v>
      </c>
      <c r="P80" s="10"/>
      <c r="Q80" s="10"/>
    </row>
    <row r="81" spans="1:17" s="9" customFormat="1" ht="12.75" customHeight="1">
      <c r="A81" s="46">
        <v>76</v>
      </c>
      <c r="B81" s="45">
        <v>38010108932</v>
      </c>
      <c r="C81" s="42" t="s">
        <v>51</v>
      </c>
      <c r="D81" s="44" t="s">
        <v>50</v>
      </c>
      <c r="E81" s="44" t="s">
        <v>40</v>
      </c>
      <c r="F81" s="43">
        <v>5812</v>
      </c>
      <c r="G81" s="43">
        <v>166</v>
      </c>
      <c r="H81" s="116">
        <v>6101.12</v>
      </c>
      <c r="I81" s="117"/>
      <c r="J81" s="42" t="s">
        <v>39</v>
      </c>
      <c r="K81" s="41" t="s">
        <v>38</v>
      </c>
      <c r="L81" s="40">
        <v>7350</v>
      </c>
      <c r="M81" s="39">
        <f t="shared" si="2"/>
        <v>1470</v>
      </c>
      <c r="N81" s="38">
        <v>45617</v>
      </c>
      <c r="O81" s="57">
        <v>0.61111111111111105</v>
      </c>
      <c r="P81" s="10"/>
      <c r="Q81" s="10"/>
    </row>
    <row r="82" spans="1:17" s="9" customFormat="1" ht="12.75" customHeight="1">
      <c r="A82" s="47">
        <v>77</v>
      </c>
      <c r="B82" s="45">
        <v>38010108933</v>
      </c>
      <c r="C82" s="42" t="s">
        <v>51</v>
      </c>
      <c r="D82" s="44" t="s">
        <v>50</v>
      </c>
      <c r="E82" s="44" t="s">
        <v>40</v>
      </c>
      <c r="F82" s="43">
        <v>5812</v>
      </c>
      <c r="G82" s="43">
        <v>167</v>
      </c>
      <c r="H82" s="116">
        <v>2397.0700000000002</v>
      </c>
      <c r="I82" s="117"/>
      <c r="J82" s="42" t="s">
        <v>39</v>
      </c>
      <c r="K82" s="41" t="s">
        <v>38</v>
      </c>
      <c r="L82" s="40">
        <v>3000</v>
      </c>
      <c r="M82" s="39">
        <f t="shared" si="2"/>
        <v>600</v>
      </c>
      <c r="N82" s="38">
        <v>45617</v>
      </c>
      <c r="O82" s="57">
        <v>0.63194444444444442</v>
      </c>
      <c r="P82" s="10"/>
      <c r="Q82" s="10"/>
    </row>
    <row r="83" spans="1:17" s="9" customFormat="1" ht="12.75" customHeight="1">
      <c r="A83" s="46">
        <v>78</v>
      </c>
      <c r="B83" s="45">
        <v>38010108934</v>
      </c>
      <c r="C83" s="42" t="s">
        <v>51</v>
      </c>
      <c r="D83" s="44" t="s">
        <v>50</v>
      </c>
      <c r="E83" s="44" t="s">
        <v>40</v>
      </c>
      <c r="F83" s="43">
        <v>5812</v>
      </c>
      <c r="G83" s="43">
        <v>169</v>
      </c>
      <c r="H83" s="116">
        <v>2279.85</v>
      </c>
      <c r="I83" s="117"/>
      <c r="J83" s="42" t="s">
        <v>39</v>
      </c>
      <c r="K83" s="41" t="s">
        <v>38</v>
      </c>
      <c r="L83" s="40">
        <v>2850</v>
      </c>
      <c r="M83" s="39">
        <f t="shared" si="2"/>
        <v>570</v>
      </c>
      <c r="N83" s="38">
        <v>45617</v>
      </c>
      <c r="O83" s="57">
        <v>0.63888888888888895</v>
      </c>
      <c r="P83" s="10"/>
      <c r="Q83" s="10"/>
    </row>
    <row r="84" spans="1:17" s="9" customFormat="1" ht="12.75" customHeight="1">
      <c r="A84" s="47">
        <v>79</v>
      </c>
      <c r="B84" s="45">
        <v>38010108947</v>
      </c>
      <c r="C84" s="42" t="s">
        <v>51</v>
      </c>
      <c r="D84" s="44" t="s">
        <v>50</v>
      </c>
      <c r="E84" s="44" t="s">
        <v>40</v>
      </c>
      <c r="F84" s="43">
        <v>5807</v>
      </c>
      <c r="G84" s="43">
        <v>11</v>
      </c>
      <c r="H84" s="116">
        <v>7139.6</v>
      </c>
      <c r="I84" s="117"/>
      <c r="J84" s="42" t="s">
        <v>39</v>
      </c>
      <c r="K84" s="41" t="s">
        <v>38</v>
      </c>
      <c r="L84" s="40">
        <v>6450</v>
      </c>
      <c r="M84" s="39">
        <f t="shared" si="2"/>
        <v>1290</v>
      </c>
      <c r="N84" s="38">
        <v>45617</v>
      </c>
      <c r="O84" s="57">
        <v>0.64583333333333337</v>
      </c>
      <c r="P84" s="10"/>
      <c r="Q84" s="10"/>
    </row>
    <row r="85" spans="1:17" s="9" customFormat="1" ht="12.75" customHeight="1">
      <c r="A85" s="46">
        <v>80</v>
      </c>
      <c r="B85" s="45">
        <v>38010108948</v>
      </c>
      <c r="C85" s="42" t="s">
        <v>51</v>
      </c>
      <c r="D85" s="44" t="s">
        <v>50</v>
      </c>
      <c r="E85" s="44" t="s">
        <v>40</v>
      </c>
      <c r="F85" s="43">
        <v>5807</v>
      </c>
      <c r="G85" s="43">
        <v>12</v>
      </c>
      <c r="H85" s="116">
        <v>1507.61</v>
      </c>
      <c r="I85" s="117"/>
      <c r="J85" s="42" t="s">
        <v>39</v>
      </c>
      <c r="K85" s="41" t="s">
        <v>38</v>
      </c>
      <c r="L85" s="40">
        <v>1500</v>
      </c>
      <c r="M85" s="39">
        <f t="shared" si="2"/>
        <v>300</v>
      </c>
      <c r="N85" s="38">
        <v>45617</v>
      </c>
      <c r="O85" s="57">
        <v>0.65277777777777801</v>
      </c>
      <c r="P85" s="10"/>
      <c r="Q85" s="10"/>
    </row>
    <row r="86" spans="1:17" s="9" customFormat="1" ht="12.75" customHeight="1">
      <c r="A86" s="47">
        <v>81</v>
      </c>
      <c r="B86" s="45">
        <v>38010108961</v>
      </c>
      <c r="C86" s="42" t="s">
        <v>51</v>
      </c>
      <c r="D86" s="44" t="s">
        <v>50</v>
      </c>
      <c r="E86" s="44" t="s">
        <v>40</v>
      </c>
      <c r="F86" s="43">
        <v>5808</v>
      </c>
      <c r="G86" s="43">
        <v>268</v>
      </c>
      <c r="H86" s="116">
        <v>9724.0499999999993</v>
      </c>
      <c r="I86" s="117"/>
      <c r="J86" s="42" t="s">
        <v>39</v>
      </c>
      <c r="K86" s="41" t="s">
        <v>38</v>
      </c>
      <c r="L86" s="40">
        <v>8850</v>
      </c>
      <c r="M86" s="39">
        <f t="shared" si="2"/>
        <v>1770</v>
      </c>
      <c r="N86" s="38">
        <v>45617</v>
      </c>
      <c r="O86" s="57">
        <v>0.65972222222222199</v>
      </c>
      <c r="P86" s="10"/>
      <c r="Q86" s="10"/>
    </row>
    <row r="87" spans="1:17" s="9" customFormat="1" ht="12.75" customHeight="1">
      <c r="A87" s="46">
        <v>82</v>
      </c>
      <c r="B87" s="45">
        <v>38010108969</v>
      </c>
      <c r="C87" s="42" t="s">
        <v>51</v>
      </c>
      <c r="D87" s="44" t="s">
        <v>50</v>
      </c>
      <c r="E87" s="44" t="s">
        <v>40</v>
      </c>
      <c r="F87" s="43">
        <v>5808</v>
      </c>
      <c r="G87" s="43">
        <v>248</v>
      </c>
      <c r="H87" s="116">
        <v>8059.61</v>
      </c>
      <c r="I87" s="117"/>
      <c r="J87" s="42" t="s">
        <v>39</v>
      </c>
      <c r="K87" s="41" t="s">
        <v>38</v>
      </c>
      <c r="L87" s="40">
        <v>7500</v>
      </c>
      <c r="M87" s="39">
        <f t="shared" si="2"/>
        <v>1500</v>
      </c>
      <c r="N87" s="38">
        <v>45617</v>
      </c>
      <c r="O87" s="57">
        <v>0.66666666666666696</v>
      </c>
      <c r="P87" s="10"/>
      <c r="Q87" s="10"/>
    </row>
    <row r="88" spans="1:17" s="9" customFormat="1" ht="12.75" customHeight="1">
      <c r="A88" s="47">
        <v>83</v>
      </c>
      <c r="B88" s="52">
        <v>38020100873</v>
      </c>
      <c r="C88" s="46" t="s">
        <v>42</v>
      </c>
      <c r="D88" s="56" t="s">
        <v>48</v>
      </c>
      <c r="E88" s="44" t="s">
        <v>40</v>
      </c>
      <c r="F88" s="55" t="s">
        <v>49</v>
      </c>
      <c r="G88" s="50">
        <v>128</v>
      </c>
      <c r="H88" s="118">
        <v>2685.56</v>
      </c>
      <c r="I88" s="119"/>
      <c r="J88" s="49" t="s">
        <v>39</v>
      </c>
      <c r="K88" s="41" t="s">
        <v>38</v>
      </c>
      <c r="L88" s="54">
        <v>10080</v>
      </c>
      <c r="M88" s="39">
        <f t="shared" si="2"/>
        <v>2016</v>
      </c>
      <c r="N88" s="115">
        <v>45618</v>
      </c>
      <c r="O88" s="57">
        <v>0.375</v>
      </c>
      <c r="P88" s="10"/>
      <c r="Q88" s="10"/>
    </row>
    <row r="89" spans="1:17" s="9" customFormat="1" ht="12.75" customHeight="1">
      <c r="A89" s="46">
        <v>84</v>
      </c>
      <c r="B89" s="52">
        <v>38020100870</v>
      </c>
      <c r="C89" s="49" t="s">
        <v>42</v>
      </c>
      <c r="D89" s="51" t="s">
        <v>48</v>
      </c>
      <c r="E89" s="44" t="s">
        <v>40</v>
      </c>
      <c r="F89" s="50">
        <v>15387</v>
      </c>
      <c r="G89" s="50">
        <v>2</v>
      </c>
      <c r="H89" s="118">
        <v>1771.41</v>
      </c>
      <c r="I89" s="119"/>
      <c r="J89" s="49" t="s">
        <v>39</v>
      </c>
      <c r="K89" s="41" t="s">
        <v>38</v>
      </c>
      <c r="L89" s="48">
        <v>6645</v>
      </c>
      <c r="M89" s="39">
        <f t="shared" si="2"/>
        <v>1329</v>
      </c>
      <c r="N89" s="38">
        <v>45618</v>
      </c>
      <c r="O89" s="37">
        <v>0.38194444444444442</v>
      </c>
      <c r="P89" s="10"/>
      <c r="Q89" s="10"/>
    </row>
    <row r="90" spans="1:17" s="9" customFormat="1" ht="24" customHeight="1">
      <c r="A90" s="47">
        <v>85</v>
      </c>
      <c r="B90" s="52">
        <v>38020107705</v>
      </c>
      <c r="C90" s="49" t="s">
        <v>42</v>
      </c>
      <c r="D90" s="49" t="s">
        <v>47</v>
      </c>
      <c r="E90" s="44" t="s">
        <v>46</v>
      </c>
      <c r="F90" s="50">
        <v>12369</v>
      </c>
      <c r="G90" s="50">
        <v>22</v>
      </c>
      <c r="H90" s="118">
        <v>35544.74</v>
      </c>
      <c r="I90" s="119"/>
      <c r="J90" s="49" t="s">
        <v>39</v>
      </c>
      <c r="K90" s="41" t="s">
        <v>38</v>
      </c>
      <c r="L90" s="48">
        <v>159960</v>
      </c>
      <c r="M90" s="53">
        <f t="shared" si="2"/>
        <v>31992</v>
      </c>
      <c r="N90" s="38">
        <v>45618</v>
      </c>
      <c r="O90" s="37">
        <v>0.3888888888888889</v>
      </c>
      <c r="P90" s="10"/>
      <c r="Q90" s="10"/>
    </row>
    <row r="91" spans="1:17" s="9" customFormat="1" ht="12.75" customHeight="1">
      <c r="A91" s="46">
        <v>86</v>
      </c>
      <c r="B91" s="52">
        <v>38020108398</v>
      </c>
      <c r="C91" s="49" t="s">
        <v>42</v>
      </c>
      <c r="D91" s="51" t="s">
        <v>45</v>
      </c>
      <c r="E91" s="44" t="s">
        <v>40</v>
      </c>
      <c r="F91" s="50">
        <v>16008</v>
      </c>
      <c r="G91" s="50">
        <v>71</v>
      </c>
      <c r="H91" s="118">
        <v>4293.8500000000004</v>
      </c>
      <c r="I91" s="119"/>
      <c r="J91" s="49" t="s">
        <v>39</v>
      </c>
      <c r="K91" s="41" t="s">
        <v>38</v>
      </c>
      <c r="L91" s="48">
        <v>161025</v>
      </c>
      <c r="M91" s="39">
        <f t="shared" si="2"/>
        <v>32205</v>
      </c>
      <c r="N91" s="38">
        <v>45618</v>
      </c>
      <c r="O91" s="37">
        <v>0.39583333333333298</v>
      </c>
      <c r="P91" s="10"/>
      <c r="Q91" s="10"/>
    </row>
    <row r="92" spans="1:17" s="9" customFormat="1" ht="12.75" customHeight="1">
      <c r="A92" s="47">
        <v>87</v>
      </c>
      <c r="B92" s="52">
        <v>38020103381</v>
      </c>
      <c r="C92" s="49" t="s">
        <v>42</v>
      </c>
      <c r="D92" s="51" t="s">
        <v>44</v>
      </c>
      <c r="E92" s="51" t="s">
        <v>43</v>
      </c>
      <c r="F92" s="50">
        <v>9571</v>
      </c>
      <c r="G92" s="50">
        <v>1</v>
      </c>
      <c r="H92" s="118">
        <v>2275.6</v>
      </c>
      <c r="I92" s="119"/>
      <c r="J92" s="49" t="s">
        <v>39</v>
      </c>
      <c r="K92" s="41" t="s">
        <v>38</v>
      </c>
      <c r="L92" s="48">
        <v>78000</v>
      </c>
      <c r="M92" s="39">
        <f t="shared" si="2"/>
        <v>15600</v>
      </c>
      <c r="N92" s="38">
        <v>45618</v>
      </c>
      <c r="O92" s="37">
        <v>0.40277777777777801</v>
      </c>
      <c r="P92" s="10"/>
      <c r="Q92" s="10"/>
    </row>
    <row r="93" spans="1:17" s="9" customFormat="1" ht="12.75" customHeight="1">
      <c r="A93" s="46">
        <v>88</v>
      </c>
      <c r="B93" s="45">
        <v>38020108786</v>
      </c>
      <c r="C93" s="42" t="s">
        <v>42</v>
      </c>
      <c r="D93" s="44" t="s">
        <v>41</v>
      </c>
      <c r="E93" s="44" t="s">
        <v>40</v>
      </c>
      <c r="F93" s="43">
        <v>11078</v>
      </c>
      <c r="G93" s="43">
        <v>35</v>
      </c>
      <c r="H93" s="116">
        <v>822.28</v>
      </c>
      <c r="I93" s="117"/>
      <c r="J93" s="42" t="s">
        <v>39</v>
      </c>
      <c r="K93" s="41" t="s">
        <v>38</v>
      </c>
      <c r="L93" s="40">
        <v>37500</v>
      </c>
      <c r="M93" s="39">
        <f t="shared" si="2"/>
        <v>7500</v>
      </c>
      <c r="N93" s="38">
        <v>45618</v>
      </c>
      <c r="O93" s="37">
        <v>0.40972222222222199</v>
      </c>
      <c r="P93" s="10"/>
      <c r="Q93" s="10"/>
    </row>
    <row r="94" spans="1:17" s="9" customFormat="1" ht="12.75" customHeight="1">
      <c r="A94" s="47">
        <v>89</v>
      </c>
      <c r="B94" s="45">
        <v>38020108652</v>
      </c>
      <c r="C94" s="42" t="s">
        <v>42</v>
      </c>
      <c r="D94" s="44" t="s">
        <v>41</v>
      </c>
      <c r="E94" s="44" t="s">
        <v>40</v>
      </c>
      <c r="F94" s="43">
        <v>11122</v>
      </c>
      <c r="G94" s="43">
        <v>29</v>
      </c>
      <c r="H94" s="116">
        <v>3543.66</v>
      </c>
      <c r="I94" s="117"/>
      <c r="J94" s="42" t="s">
        <v>39</v>
      </c>
      <c r="K94" s="41" t="s">
        <v>38</v>
      </c>
      <c r="L94" s="40">
        <v>133500</v>
      </c>
      <c r="M94" s="39">
        <f t="shared" si="2"/>
        <v>26700</v>
      </c>
      <c r="N94" s="38">
        <v>45618</v>
      </c>
      <c r="O94" s="37">
        <v>0.41666666666666702</v>
      </c>
      <c r="P94" s="10"/>
      <c r="Q94" s="10"/>
    </row>
    <row r="95" spans="1:17" s="9" customFormat="1" ht="12.75" customHeight="1">
      <c r="A95" s="46">
        <v>90</v>
      </c>
      <c r="B95" s="45">
        <v>38020108710</v>
      </c>
      <c r="C95" s="42" t="s">
        <v>42</v>
      </c>
      <c r="D95" s="42" t="s">
        <v>41</v>
      </c>
      <c r="E95" s="44" t="s">
        <v>40</v>
      </c>
      <c r="F95" s="43">
        <v>11124</v>
      </c>
      <c r="G95" s="43">
        <v>34</v>
      </c>
      <c r="H95" s="116">
        <v>2126.9499999999998</v>
      </c>
      <c r="I95" s="117"/>
      <c r="J95" s="42" t="s">
        <v>39</v>
      </c>
      <c r="K95" s="41" t="s">
        <v>38</v>
      </c>
      <c r="L95" s="40">
        <v>81000</v>
      </c>
      <c r="M95" s="39">
        <f t="shared" si="2"/>
        <v>16200</v>
      </c>
      <c r="N95" s="38">
        <v>45618</v>
      </c>
      <c r="O95" s="37">
        <v>0.42361111111111099</v>
      </c>
      <c r="P95" s="10"/>
      <c r="Q95" s="10"/>
    </row>
    <row r="96" spans="1:17" s="9" customFormat="1" ht="21" customHeight="1">
      <c r="A96" s="161" t="s">
        <v>37</v>
      </c>
      <c r="B96" s="162"/>
      <c r="C96" s="162"/>
      <c r="D96" s="162"/>
      <c r="E96" s="162"/>
      <c r="F96" s="162"/>
      <c r="G96" s="162"/>
      <c r="H96" s="162"/>
      <c r="I96" s="162"/>
      <c r="J96" s="162"/>
      <c r="K96" s="162"/>
      <c r="L96" s="162"/>
      <c r="M96" s="162"/>
      <c r="N96" s="162"/>
      <c r="O96" s="163"/>
      <c r="P96" s="10"/>
      <c r="Q96" s="10"/>
    </row>
    <row r="97" spans="1:17" s="9" customFormat="1" ht="31.5" customHeight="1">
      <c r="A97" s="36" t="s">
        <v>36</v>
      </c>
      <c r="B97" s="35" t="s">
        <v>35</v>
      </c>
      <c r="C97" s="126" t="s">
        <v>34</v>
      </c>
      <c r="D97" s="126"/>
      <c r="E97" s="126"/>
      <c r="F97" s="126"/>
      <c r="G97" s="126"/>
      <c r="H97" s="149" t="s">
        <v>33</v>
      </c>
      <c r="I97" s="149"/>
      <c r="J97" s="149"/>
      <c r="K97" s="149"/>
      <c r="L97" s="34" t="s">
        <v>32</v>
      </c>
      <c r="M97" s="34" t="s">
        <v>31</v>
      </c>
      <c r="N97" s="33" t="s">
        <v>30</v>
      </c>
      <c r="O97" s="32" t="s">
        <v>29</v>
      </c>
      <c r="P97" s="10"/>
      <c r="Q97" s="10"/>
    </row>
    <row r="98" spans="1:17" s="9" customFormat="1" ht="28.5" customHeight="1">
      <c r="A98" s="31">
        <v>91</v>
      </c>
      <c r="B98" s="30" t="s">
        <v>28</v>
      </c>
      <c r="C98" s="127" t="s">
        <v>27</v>
      </c>
      <c r="D98" s="128"/>
      <c r="E98" s="128"/>
      <c r="F98" s="128"/>
      <c r="G98" s="129"/>
      <c r="H98" s="133" t="s">
        <v>26</v>
      </c>
      <c r="I98" s="134"/>
      <c r="J98" s="134"/>
      <c r="K98" s="135"/>
      <c r="L98" s="29">
        <v>70000</v>
      </c>
      <c r="M98" s="28">
        <f>L98*0.2</f>
        <v>14000</v>
      </c>
      <c r="N98" s="23">
        <v>45618</v>
      </c>
      <c r="O98" s="22" t="s">
        <v>25</v>
      </c>
      <c r="P98" s="10"/>
      <c r="Q98" s="10"/>
    </row>
    <row r="99" spans="1:17" s="9" customFormat="1" ht="29.25" customHeight="1">
      <c r="A99" s="31">
        <v>92</v>
      </c>
      <c r="B99" s="30" t="s">
        <v>24</v>
      </c>
      <c r="C99" s="130" t="s">
        <v>23</v>
      </c>
      <c r="D99" s="131"/>
      <c r="E99" s="131"/>
      <c r="F99" s="131"/>
      <c r="G99" s="132"/>
      <c r="H99" s="133" t="s">
        <v>22</v>
      </c>
      <c r="I99" s="134"/>
      <c r="J99" s="134"/>
      <c r="K99" s="135"/>
      <c r="L99" s="29">
        <v>100000</v>
      </c>
      <c r="M99" s="28">
        <f>L99*0.2</f>
        <v>20000</v>
      </c>
      <c r="N99" s="23">
        <v>45618</v>
      </c>
      <c r="O99" s="22" t="s">
        <v>21</v>
      </c>
      <c r="P99" s="10"/>
      <c r="Q99" s="10"/>
    </row>
    <row r="100" spans="1:17" s="9" customFormat="1" ht="12.75" customHeight="1" thickBot="1">
      <c r="A100" s="27">
        <v>93</v>
      </c>
      <c r="B100" s="26" t="s">
        <v>20</v>
      </c>
      <c r="C100" s="148" t="s">
        <v>19</v>
      </c>
      <c r="D100" s="148"/>
      <c r="E100" s="148"/>
      <c r="F100" s="148"/>
      <c r="G100" s="148"/>
      <c r="H100" s="150" t="s">
        <v>18</v>
      </c>
      <c r="I100" s="150"/>
      <c r="J100" s="150"/>
      <c r="K100" s="150"/>
      <c r="L100" s="25">
        <v>150000</v>
      </c>
      <c r="M100" s="24">
        <f>L100*0.2</f>
        <v>30000</v>
      </c>
      <c r="N100" s="23">
        <v>45618</v>
      </c>
      <c r="O100" s="22" t="s">
        <v>17</v>
      </c>
      <c r="P100" s="10"/>
      <c r="Q100" s="10"/>
    </row>
    <row r="101" spans="1:17" s="9" customFormat="1" ht="15" customHeight="1">
      <c r="A101" s="20"/>
      <c r="B101" s="21"/>
      <c r="C101" s="20"/>
      <c r="F101" s="19"/>
      <c r="G101" s="18"/>
      <c r="H101" s="17"/>
      <c r="I101" s="16"/>
      <c r="J101" s="16"/>
      <c r="K101" s="15"/>
      <c r="L101" s="14"/>
      <c r="M101" s="13"/>
      <c r="N101" s="12"/>
      <c r="O101" s="11"/>
      <c r="P101" s="10"/>
      <c r="Q101" s="10"/>
    </row>
    <row r="102" spans="1:17" ht="36.75" customHeight="1">
      <c r="A102" s="123" t="s">
        <v>174</v>
      </c>
      <c r="B102" s="123"/>
      <c r="C102" s="123"/>
      <c r="D102" s="123"/>
      <c r="E102" s="123"/>
      <c r="F102" s="123"/>
      <c r="G102" s="123"/>
      <c r="H102" s="123"/>
      <c r="I102" s="123"/>
      <c r="J102" s="123"/>
      <c r="K102" s="123"/>
      <c r="L102" s="123"/>
      <c r="M102" s="123"/>
      <c r="N102" s="123"/>
      <c r="O102" s="123"/>
      <c r="P102" s="6"/>
    </row>
    <row r="103" spans="1:17" ht="12.75" customHeight="1">
      <c r="A103" s="152" t="s">
        <v>16</v>
      </c>
      <c r="B103" s="152"/>
      <c r="C103" s="152"/>
      <c r="D103" s="152"/>
      <c r="E103" s="152"/>
      <c r="F103" s="152"/>
      <c r="G103" s="152"/>
      <c r="H103" s="152"/>
      <c r="I103" s="152"/>
      <c r="J103" s="152"/>
      <c r="K103" s="152"/>
      <c r="L103" s="152"/>
      <c r="M103" s="152"/>
      <c r="N103" s="152"/>
      <c r="O103" s="152"/>
      <c r="P103" s="7"/>
    </row>
    <row r="104" spans="1:17" ht="39.75" customHeight="1">
      <c r="A104" s="146" t="s">
        <v>175</v>
      </c>
      <c r="B104" s="146"/>
      <c r="C104" s="146"/>
      <c r="D104" s="146"/>
      <c r="E104" s="146"/>
      <c r="F104" s="146"/>
      <c r="G104" s="146"/>
      <c r="H104" s="146"/>
      <c r="I104" s="146"/>
      <c r="J104" s="146"/>
      <c r="K104" s="146"/>
      <c r="L104" s="146"/>
      <c r="M104" s="146"/>
      <c r="N104" s="146"/>
      <c r="O104" s="146"/>
      <c r="P104" s="6"/>
    </row>
    <row r="105" spans="1:17" ht="62.25" customHeight="1">
      <c r="A105" s="153" t="s">
        <v>15</v>
      </c>
      <c r="B105" s="153"/>
      <c r="C105" s="153"/>
      <c r="D105" s="153"/>
      <c r="E105" s="153"/>
      <c r="F105" s="153"/>
      <c r="G105" s="153"/>
      <c r="H105" s="153"/>
      <c r="I105" s="153"/>
      <c r="J105" s="153"/>
      <c r="K105" s="153"/>
      <c r="L105" s="153"/>
      <c r="M105" s="153"/>
      <c r="N105" s="153"/>
      <c r="O105" s="153"/>
      <c r="P105" s="6"/>
    </row>
    <row r="106" spans="1:17" ht="24" customHeight="1">
      <c r="A106" s="146" t="s">
        <v>14</v>
      </c>
      <c r="B106" s="146"/>
      <c r="C106" s="146"/>
      <c r="D106" s="146"/>
      <c r="E106" s="146"/>
      <c r="F106" s="146"/>
      <c r="G106" s="146"/>
      <c r="H106" s="146"/>
      <c r="I106" s="146"/>
      <c r="J106" s="146"/>
      <c r="K106" s="146"/>
      <c r="L106" s="146"/>
      <c r="M106" s="146"/>
      <c r="N106" s="146"/>
      <c r="O106" s="146"/>
      <c r="P106" s="8"/>
    </row>
    <row r="107" spans="1:17" ht="131.25" customHeight="1">
      <c r="A107" s="153" t="s">
        <v>13</v>
      </c>
      <c r="B107" s="153"/>
      <c r="C107" s="153"/>
      <c r="D107" s="153"/>
      <c r="E107" s="153"/>
      <c r="F107" s="153"/>
      <c r="G107" s="153"/>
      <c r="H107" s="153"/>
      <c r="I107" s="153"/>
      <c r="J107" s="153"/>
      <c r="K107" s="153"/>
      <c r="L107" s="153"/>
      <c r="M107" s="153"/>
      <c r="N107" s="153"/>
      <c r="O107" s="153"/>
      <c r="P107" s="8"/>
    </row>
    <row r="108" spans="1:17" ht="24.75" customHeight="1">
      <c r="A108" s="147" t="s">
        <v>12</v>
      </c>
      <c r="B108" s="147"/>
      <c r="C108" s="147"/>
      <c r="D108" s="147"/>
      <c r="E108" s="147"/>
      <c r="F108" s="147"/>
      <c r="G108" s="147"/>
      <c r="H108" s="147"/>
      <c r="I108" s="147"/>
      <c r="J108" s="147"/>
      <c r="K108" s="147"/>
      <c r="L108" s="147"/>
      <c r="M108" s="147"/>
      <c r="N108" s="147"/>
      <c r="O108" s="147"/>
      <c r="P108" s="7"/>
    </row>
    <row r="109" spans="1:17" ht="13.5" customHeight="1">
      <c r="A109" s="152" t="s">
        <v>11</v>
      </c>
      <c r="B109" s="152"/>
      <c r="C109" s="152"/>
      <c r="D109" s="152"/>
      <c r="E109" s="152"/>
      <c r="F109" s="152"/>
      <c r="G109" s="152"/>
      <c r="H109" s="152"/>
      <c r="I109" s="152"/>
      <c r="J109" s="152"/>
      <c r="K109" s="152"/>
      <c r="L109" s="152"/>
      <c r="M109" s="152"/>
      <c r="N109" s="152"/>
      <c r="O109" s="152"/>
      <c r="P109" s="7"/>
    </row>
    <row r="110" spans="1:17" ht="24.75" customHeight="1">
      <c r="A110" s="146" t="s">
        <v>10</v>
      </c>
      <c r="B110" s="146"/>
      <c r="C110" s="146"/>
      <c r="D110" s="146"/>
      <c r="E110" s="146"/>
      <c r="F110" s="146"/>
      <c r="G110" s="146"/>
      <c r="H110" s="146"/>
      <c r="I110" s="146"/>
      <c r="J110" s="146"/>
      <c r="K110" s="146"/>
      <c r="L110" s="146"/>
      <c r="M110" s="146"/>
      <c r="N110" s="146"/>
      <c r="O110" s="146"/>
      <c r="P110" s="6"/>
    </row>
    <row r="111" spans="1:17" ht="15.75" customHeight="1">
      <c r="A111" s="146" t="s">
        <v>9</v>
      </c>
      <c r="B111" s="146"/>
      <c r="C111" s="146"/>
      <c r="D111" s="146"/>
      <c r="E111" s="146"/>
      <c r="F111" s="146"/>
      <c r="G111" s="146"/>
      <c r="H111" s="146"/>
      <c r="I111" s="146"/>
      <c r="J111" s="146"/>
      <c r="K111" s="146"/>
      <c r="L111" s="146"/>
      <c r="M111" s="146"/>
      <c r="N111" s="146"/>
      <c r="O111" s="146"/>
      <c r="P111" s="6"/>
    </row>
    <row r="112" spans="1:17" ht="14.25" customHeight="1">
      <c r="A112" s="146" t="s">
        <v>8</v>
      </c>
      <c r="B112" s="146"/>
      <c r="C112" s="146"/>
      <c r="D112" s="146"/>
      <c r="E112" s="146"/>
      <c r="F112" s="146"/>
      <c r="G112" s="146"/>
      <c r="H112" s="146"/>
      <c r="I112" s="146"/>
      <c r="J112" s="146"/>
      <c r="K112" s="146"/>
      <c r="L112" s="146"/>
      <c r="M112" s="146"/>
      <c r="N112" s="146"/>
      <c r="O112" s="146"/>
      <c r="P112" s="6"/>
    </row>
    <row r="113" spans="1:16" ht="14.25" customHeight="1">
      <c r="A113" s="146" t="s">
        <v>7</v>
      </c>
      <c r="B113" s="146"/>
      <c r="C113" s="146"/>
      <c r="D113" s="146"/>
      <c r="E113" s="146"/>
      <c r="F113" s="146"/>
      <c r="G113" s="146"/>
      <c r="H113" s="146"/>
      <c r="I113" s="146"/>
      <c r="J113" s="146"/>
      <c r="K113" s="146"/>
      <c r="L113" s="146"/>
      <c r="M113" s="146"/>
      <c r="N113" s="146"/>
      <c r="O113" s="146"/>
      <c r="P113" s="6"/>
    </row>
    <row r="114" spans="1:16" ht="24" customHeight="1">
      <c r="A114" s="146" t="s">
        <v>6</v>
      </c>
      <c r="B114" s="146"/>
      <c r="C114" s="146"/>
      <c r="D114" s="146"/>
      <c r="E114" s="146"/>
      <c r="F114" s="146"/>
      <c r="G114" s="146"/>
      <c r="H114" s="146"/>
      <c r="I114" s="146"/>
      <c r="J114" s="146"/>
      <c r="K114" s="146"/>
      <c r="L114" s="146"/>
      <c r="M114" s="146"/>
      <c r="N114" s="146"/>
      <c r="O114" s="146"/>
      <c r="P114" s="6"/>
    </row>
    <row r="115" spans="1:16" ht="52.5" customHeight="1">
      <c r="A115" s="151" t="s">
        <v>5</v>
      </c>
      <c r="B115" s="151"/>
      <c r="C115" s="151"/>
      <c r="D115" s="151"/>
      <c r="E115" s="151"/>
      <c r="F115" s="151"/>
      <c r="G115" s="151"/>
      <c r="H115" s="151"/>
      <c r="I115" s="151"/>
      <c r="J115" s="151"/>
      <c r="K115" s="151"/>
      <c r="L115" s="151"/>
      <c r="M115" s="151"/>
      <c r="N115" s="151"/>
      <c r="O115" s="151"/>
      <c r="P115" s="6"/>
    </row>
    <row r="116" spans="1:16" ht="13.5" customHeight="1">
      <c r="A116" s="151" t="s">
        <v>4</v>
      </c>
      <c r="B116" s="151"/>
      <c r="C116" s="151"/>
      <c r="D116" s="151"/>
      <c r="E116" s="151"/>
      <c r="F116" s="151"/>
      <c r="G116" s="151"/>
      <c r="H116" s="151"/>
      <c r="I116" s="151"/>
      <c r="J116" s="151"/>
      <c r="K116" s="151"/>
      <c r="L116" s="151"/>
      <c r="M116" s="151"/>
      <c r="N116" s="151"/>
      <c r="O116" s="151"/>
      <c r="P116" s="6"/>
    </row>
    <row r="117" spans="1:16" ht="24" customHeight="1">
      <c r="A117" s="151" t="s">
        <v>3</v>
      </c>
      <c r="B117" s="151"/>
      <c r="C117" s="151"/>
      <c r="D117" s="151"/>
      <c r="E117" s="151"/>
      <c r="F117" s="151"/>
      <c r="G117" s="151"/>
      <c r="H117" s="151"/>
      <c r="I117" s="151"/>
      <c r="J117" s="151"/>
      <c r="K117" s="151"/>
      <c r="L117" s="151"/>
      <c r="M117" s="151"/>
      <c r="N117" s="151"/>
      <c r="O117" s="151"/>
      <c r="P117" s="6"/>
    </row>
    <row r="118" spans="1:16" ht="48.75" customHeight="1">
      <c r="A118" s="151" t="s">
        <v>2</v>
      </c>
      <c r="B118" s="151"/>
      <c r="C118" s="151"/>
      <c r="D118" s="151"/>
      <c r="E118" s="151"/>
      <c r="F118" s="151"/>
      <c r="G118" s="151"/>
      <c r="H118" s="151"/>
      <c r="I118" s="151"/>
      <c r="J118" s="151"/>
      <c r="K118" s="151"/>
      <c r="L118" s="151"/>
      <c r="M118" s="151"/>
      <c r="N118" s="151"/>
      <c r="O118" s="151"/>
      <c r="P118" s="6"/>
    </row>
    <row r="119" spans="1:16" ht="14.25" customHeight="1">
      <c r="A119" s="146" t="s">
        <v>1</v>
      </c>
      <c r="B119" s="146"/>
      <c r="C119" s="146"/>
      <c r="D119" s="146"/>
      <c r="E119" s="146"/>
      <c r="F119" s="146"/>
      <c r="G119" s="146"/>
      <c r="H119" s="146"/>
      <c r="I119" s="146"/>
      <c r="J119" s="146"/>
      <c r="K119" s="146"/>
      <c r="L119" s="146"/>
      <c r="M119" s="146"/>
      <c r="N119" s="146"/>
      <c r="O119" s="146"/>
      <c r="P119" s="6"/>
    </row>
    <row r="120" spans="1:16" ht="13.5" customHeight="1">
      <c r="A120" s="146" t="s">
        <v>0</v>
      </c>
      <c r="B120" s="146"/>
      <c r="C120" s="146"/>
      <c r="D120" s="146"/>
      <c r="E120" s="146"/>
      <c r="F120" s="146"/>
      <c r="G120" s="146"/>
      <c r="H120" s="146"/>
      <c r="I120" s="146"/>
      <c r="J120" s="146"/>
      <c r="K120" s="146"/>
      <c r="L120" s="146"/>
      <c r="M120" s="146"/>
      <c r="N120" s="146"/>
      <c r="O120" s="146"/>
      <c r="P120" s="6"/>
    </row>
  </sheetData>
  <mergeCells count="123">
    <mergeCell ref="J19:K19"/>
    <mergeCell ref="J25:K25"/>
    <mergeCell ref="J31:K31"/>
    <mergeCell ref="J20:K20"/>
    <mergeCell ref="J21:K21"/>
    <mergeCell ref="J29:K29"/>
    <mergeCell ref="H65:I65"/>
    <mergeCell ref="J60:K60"/>
    <mergeCell ref="J3:K3"/>
    <mergeCell ref="J6:K6"/>
    <mergeCell ref="J7:K7"/>
    <mergeCell ref="J8:K8"/>
    <mergeCell ref="J5:K5"/>
    <mergeCell ref="J15:K15"/>
    <mergeCell ref="J9:K9"/>
    <mergeCell ref="J11:K11"/>
    <mergeCell ref="J18:K18"/>
    <mergeCell ref="A1:O1"/>
    <mergeCell ref="A2:O2"/>
    <mergeCell ref="J13:K13"/>
    <mergeCell ref="J14:K14"/>
    <mergeCell ref="A61:O61"/>
    <mergeCell ref="J24:K24"/>
    <mergeCell ref="J38:K38"/>
    <mergeCell ref="J45:K45"/>
    <mergeCell ref="A104:O104"/>
    <mergeCell ref="H94:I94"/>
    <mergeCell ref="H92:I92"/>
    <mergeCell ref="H95:I95"/>
    <mergeCell ref="A96:O96"/>
    <mergeCell ref="J46:K46"/>
    <mergeCell ref="J51:K51"/>
    <mergeCell ref="J48:K48"/>
    <mergeCell ref="J47:K47"/>
    <mergeCell ref="J41:K41"/>
    <mergeCell ref="J42:K42"/>
    <mergeCell ref="J4:K4"/>
    <mergeCell ref="J16:K16"/>
    <mergeCell ref="J17:K17"/>
    <mergeCell ref="J10:K10"/>
    <mergeCell ref="J12:K12"/>
    <mergeCell ref="A120:O120"/>
    <mergeCell ref="A114:O114"/>
    <mergeCell ref="A108:O108"/>
    <mergeCell ref="C100:G100"/>
    <mergeCell ref="H97:K97"/>
    <mergeCell ref="H100:K100"/>
    <mergeCell ref="A118:O118"/>
    <mergeCell ref="A115:O115"/>
    <mergeCell ref="A113:O113"/>
    <mergeCell ref="A112:O112"/>
    <mergeCell ref="A106:O106"/>
    <mergeCell ref="A103:O103"/>
    <mergeCell ref="A119:O119"/>
    <mergeCell ref="A110:O110"/>
    <mergeCell ref="A109:O109"/>
    <mergeCell ref="A116:O116"/>
    <mergeCell ref="A111:O111"/>
    <mergeCell ref="A105:O105"/>
    <mergeCell ref="A107:O107"/>
    <mergeCell ref="A117:O117"/>
    <mergeCell ref="J44:K44"/>
    <mergeCell ref="J59:K59"/>
    <mergeCell ref="H63:I63"/>
    <mergeCell ref="H64:I64"/>
    <mergeCell ref="J26:K26"/>
    <mergeCell ref="J27:K27"/>
    <mergeCell ref="J28:K28"/>
    <mergeCell ref="J22:K22"/>
    <mergeCell ref="J43:K43"/>
    <mergeCell ref="J32:K32"/>
    <mergeCell ref="J36:K36"/>
    <mergeCell ref="J35:K35"/>
    <mergeCell ref="J50:K50"/>
    <mergeCell ref="J39:K39"/>
    <mergeCell ref="J40:K40"/>
    <mergeCell ref="J33:K33"/>
    <mergeCell ref="J30:K30"/>
    <mergeCell ref="J34:K34"/>
    <mergeCell ref="J23:K23"/>
    <mergeCell ref="J37:K37"/>
    <mergeCell ref="A102:O102"/>
    <mergeCell ref="H62:I62"/>
    <mergeCell ref="H88:I88"/>
    <mergeCell ref="H77:I77"/>
    <mergeCell ref="C97:G97"/>
    <mergeCell ref="H68:I68"/>
    <mergeCell ref="H69:I69"/>
    <mergeCell ref="H76:I76"/>
    <mergeCell ref="H70:I70"/>
    <mergeCell ref="H66:I66"/>
    <mergeCell ref="H80:I80"/>
    <mergeCell ref="C98:G98"/>
    <mergeCell ref="C99:G99"/>
    <mergeCell ref="H98:K98"/>
    <mergeCell ref="H99:K99"/>
    <mergeCell ref="H84:I84"/>
    <mergeCell ref="H85:I85"/>
    <mergeCell ref="H86:I86"/>
    <mergeCell ref="H87:I87"/>
    <mergeCell ref="H93:I93"/>
    <mergeCell ref="H89:I89"/>
    <mergeCell ref="J52:K52"/>
    <mergeCell ref="J53:K53"/>
    <mergeCell ref="J58:K58"/>
    <mergeCell ref="J54:K54"/>
    <mergeCell ref="J55:K55"/>
    <mergeCell ref="J49:K49"/>
    <mergeCell ref="J57:K57"/>
    <mergeCell ref="J56:K56"/>
    <mergeCell ref="H71:I71"/>
    <mergeCell ref="H78:I78"/>
    <mergeCell ref="H79:I79"/>
    <mergeCell ref="H90:I90"/>
    <mergeCell ref="H72:I72"/>
    <mergeCell ref="H73:I73"/>
    <mergeCell ref="H74:I74"/>
    <mergeCell ref="H75:I75"/>
    <mergeCell ref="H81:I81"/>
    <mergeCell ref="H82:I82"/>
    <mergeCell ref="H83:I83"/>
    <mergeCell ref="H67:I67"/>
    <mergeCell ref="H91:I91"/>
  </mergeCells>
  <conditionalFormatting sqref="M61:M62">
    <cfRule type="timePeriod" dxfId="0" priority="1" stopIfTrue="1" timePeriod="lastMonth">
      <formula>AND(MONTH(M61)=MONTH(EDATE(TODAY(),0-1)),YEAR(M61)=YEAR(EDATE(TODAY(),0-1)))</formula>
    </cfRule>
  </conditionalFormatting>
  <pageMargins left="0.23622047244094491" right="0.19685039370078741" top="0.33" bottom="0.37" header="0.19685039370078741" footer="0.19685039370078741"/>
  <pageSetup paperSize="9" scale="85" fitToHeight="0" orientation="landscape" r:id="rId1"/>
  <headerFooter alignWithMargins="0">
    <oddFooter>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17-1</vt:lpstr>
    </vt:vector>
  </TitlesOfParts>
  <Company>Cevre ve Sehircilik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Ozan ÇELİK</dc:creator>
  <cp:lastModifiedBy>Emel AVŞAR</cp:lastModifiedBy>
  <cp:lastPrinted>2024-10-24T13:38:21Z</cp:lastPrinted>
  <dcterms:created xsi:type="dcterms:W3CDTF">2024-10-24T13:27:21Z</dcterms:created>
  <dcterms:modified xsi:type="dcterms:W3CDTF">2024-10-28T08:46:57Z</dcterms:modified>
</cp:coreProperties>
</file>