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165"/>
  </bookViews>
  <sheets>
    <sheet name="KAYSERİ 2017 YILI YATIRIMLARI" sheetId="1" r:id="rId1"/>
  </sheets>
  <definedNames>
    <definedName name="_xlnm._FilterDatabase" localSheetId="0" hidden="1">'KAYSERİ 2017 YILI YATIRIMLARI'!$A$3:$O$44</definedName>
    <definedName name="_xlnm.Print_Area" localSheetId="0">'KAYSERİ 2017 YILI YATIRIMLARI'!$A$1:$O$70</definedName>
    <definedName name="_xlnm.Print_Titles" localSheetId="0">'KAYSERİ 2017 YILI YATIRIMLARI'!$3:$5</definedName>
  </definedNames>
  <calcPr calcId="162913"/>
</workbook>
</file>

<file path=xl/calcChain.xml><?xml version="1.0" encoding="utf-8"?>
<calcChain xmlns="http://schemas.openxmlformats.org/spreadsheetml/2006/main">
  <c r="K44" i="1" l="1"/>
  <c r="J44" i="1"/>
  <c r="I44" i="1"/>
  <c r="O44" i="1"/>
  <c r="N44" i="1" l="1"/>
  <c r="M44" i="1"/>
</calcChain>
</file>

<file path=xl/sharedStrings.xml><?xml version="1.0" encoding="utf-8"?>
<sst xmlns="http://schemas.openxmlformats.org/spreadsheetml/2006/main" count="296" uniqueCount="169">
  <si>
    <t>PROJE NO</t>
  </si>
  <si>
    <t>PROJE ADI</t>
  </si>
  <si>
    <t>YERİ VE İLÇESİ</t>
  </si>
  <si>
    <t>KARAKTERİSTLİĞİ</t>
  </si>
  <si>
    <t>PROJE TUTARI</t>
  </si>
  <si>
    <t>DIŞ</t>
  </si>
  <si>
    <t>TOPLAM</t>
  </si>
  <si>
    <t>KREDİ</t>
  </si>
  <si>
    <t>ÖZKAYNAK</t>
  </si>
  <si>
    <t>KURUM ADI</t>
  </si>
  <si>
    <t>SEKTÖRÜ</t>
  </si>
  <si>
    <t>Tarım</t>
  </si>
  <si>
    <t>Devlet Su İşleri Genel Müdürlüğü</t>
  </si>
  <si>
    <t>Ulaştırma</t>
  </si>
  <si>
    <t>Karayolları Genel Müdürlüğü</t>
  </si>
  <si>
    <t>Etüt-Proje</t>
  </si>
  <si>
    <t>2016-2018</t>
  </si>
  <si>
    <t>Eğitim</t>
  </si>
  <si>
    <t>2009-2017</t>
  </si>
  <si>
    <t>GENEL TOPLAM</t>
  </si>
  <si>
    <t>Doğalgaz Dönüşümü, Elektrik hattı, Kampüsiçi Yol, Kanalizasyon hattı, Peyzaj, Su isale hattı, Telefon hattı</t>
  </si>
  <si>
    <t>BAŞLAMA 
BİTİŞ YILI</t>
  </si>
  <si>
    <t>(Bin TL)</t>
  </si>
  <si>
    <t>1990A010370</t>
  </si>
  <si>
    <t>Develi II. Merhale Projesi</t>
  </si>
  <si>
    <t>Kayseri</t>
  </si>
  <si>
    <t>Depolama (187 hm³)
Sulama (32.466 ha) Yenileme (4.125 ha)</t>
  </si>
  <si>
    <t>1995A010440</t>
  </si>
  <si>
    <t>Bahçelik Projesi</t>
  </si>
  <si>
    <t xml:space="preserve">Depolama (216,14 hm³)
Sulama (49.033 ha) </t>
  </si>
  <si>
    <t xml:space="preserve"> </t>
  </si>
  <si>
    <t>2009A010130</t>
  </si>
  <si>
    <t>Yamula Projesi</t>
  </si>
  <si>
    <t xml:space="preserve">Sulama (7.748 ha) </t>
  </si>
  <si>
    <t>2011-2017</t>
  </si>
  <si>
    <t>Boğazköprü-Himmetdede-Avanos Ayr.</t>
  </si>
  <si>
    <t>Bölünmüş Yol (37 km)</t>
  </si>
  <si>
    <t xml:space="preserve">  </t>
  </si>
  <si>
    <t xml:space="preserve">Kayseri-Tomarza Ayr. </t>
  </si>
  <si>
    <t>Bitümlü Sıcak Karışım Kaplama(39 km)</t>
  </si>
  <si>
    <t xml:space="preserve">Tomarza Ayr. - Pınarbaşı </t>
  </si>
  <si>
    <t>Bitümlü Sıcak Karışım Kaplama(52 km)</t>
  </si>
  <si>
    <t xml:space="preserve">Pınarbaşı- 5. Bl. Hd. </t>
  </si>
  <si>
    <t>Bitümlü Sıcak Karışım Kaplama(58 km)</t>
  </si>
  <si>
    <t>2010E040220</t>
  </si>
  <si>
    <t>(Pınarbaşı-Gürün) Ayr-Kaynar-16 Bl.Hd</t>
  </si>
  <si>
    <t>Bölünmüş Yol (48 km)</t>
  </si>
  <si>
    <t>2005E040160</t>
  </si>
  <si>
    <t>Himmetdede Ayr.-Boğazlıyan</t>
  </si>
  <si>
    <t>Bölünmüş Yol (36km)</t>
  </si>
  <si>
    <t>Erciyes Üniversitesi</t>
  </si>
  <si>
    <t>2016H040030</t>
  </si>
  <si>
    <t>Kayseri-Talas</t>
  </si>
  <si>
    <t>Restorasyon</t>
  </si>
  <si>
    <t xml:space="preserve">Talas Tarihi Yapıların Restarasyonu
</t>
  </si>
  <si>
    <t>1982H030045</t>
  </si>
  <si>
    <t>Kampus Altyapısı</t>
  </si>
  <si>
    <t>Doğalgaz Dönüşümü, Elektrik Hattı, Kanpüs İçi Yol, Kanalizasyon Hattı, Peyzaj, Su İsale Hattı, Telefon Hattı</t>
  </si>
  <si>
    <t>1994H033390</t>
  </si>
  <si>
    <t>Kongre Merkezi</t>
  </si>
  <si>
    <t>Kongre ve Kültür Merkezi (29.350 m2)</t>
  </si>
  <si>
    <t>1994-2018</t>
  </si>
  <si>
    <t>2006H031020</t>
  </si>
  <si>
    <t>Muhtelif İşler</t>
  </si>
  <si>
    <t>Yayın Alımı</t>
  </si>
  <si>
    <t>Baslı Yayın Alımı, Elektronik Yayın Alımı</t>
  </si>
  <si>
    <t>1998H050160</t>
  </si>
  <si>
    <t>Açık ve Kapalı Spor Tesisleri</t>
  </si>
  <si>
    <t>Antreman Spor Salonu, Bakım Onarım</t>
  </si>
  <si>
    <t>2016H035230</t>
  </si>
  <si>
    <t>Abdullah Gül Üniversitesi</t>
  </si>
  <si>
    <t>Etüt, Proje, Müşavirlik</t>
  </si>
  <si>
    <t>2014H050010</t>
  </si>
  <si>
    <t>2014-2017</t>
  </si>
  <si>
    <t>2011H037140</t>
  </si>
  <si>
    <t>2011H037130</t>
  </si>
  <si>
    <t>Derslik ve Merkezi Birimler</t>
  </si>
  <si>
    <t>2012H032290</t>
  </si>
  <si>
    <t>Çeşitli Ünite Etüd Projesi</t>
  </si>
  <si>
    <t>Sağlık Bakanlığı</t>
  </si>
  <si>
    <t>Devlet Hastanesi Ek Bina</t>
  </si>
  <si>
    <t>Kayseri-Develi</t>
  </si>
  <si>
    <t>Sağlık</t>
  </si>
  <si>
    <t xml:space="preserve">20161000180
</t>
  </si>
  <si>
    <t>Büyük Onarım, Makine Techizat</t>
  </si>
  <si>
    <t>2011K150080</t>
  </si>
  <si>
    <t>Adalet Bakanlığı</t>
  </si>
  <si>
    <t>Kayseri Ceza İnfaz Kurumu</t>
  </si>
  <si>
    <t>DKH</t>
  </si>
  <si>
    <t>2014K120110</t>
  </si>
  <si>
    <t>Merkezi Araştırma Laboratuvarı</t>
  </si>
  <si>
    <t>Rektörlük Bilimsel Araştırma Proj.</t>
  </si>
  <si>
    <t>Proje Desteği</t>
  </si>
  <si>
    <t>2016K121210</t>
  </si>
  <si>
    <t>Kırım-Kongo Kanamalı Ateş Aşısı GMP Laboratuvarı</t>
  </si>
  <si>
    <t>Makine Techizat, Teknolojik Araştırma</t>
  </si>
  <si>
    <t>2009K080040</t>
  </si>
  <si>
    <t>İller Bankası</t>
  </si>
  <si>
    <t>Kayseri Katı Atık Yönetimi</t>
  </si>
  <si>
    <t>Katı Atık Yönetimi Tesisi (160.000 m2)</t>
  </si>
  <si>
    <t>2012-2018</t>
  </si>
  <si>
    <t>1995-2020</t>
  </si>
  <si>
    <t>2016 SONUNA KADAR TAHMİNİ KÜMÜLATİF HARCAMA</t>
  </si>
  <si>
    <t>KAYSERİ İLİ 2017 YILI YATIRIM PROGRAMI</t>
  </si>
  <si>
    <t>2017 YATIRIM</t>
  </si>
  <si>
    <t>1990-2020</t>
  </si>
  <si>
    <t>2005-2017</t>
  </si>
  <si>
    <t>2010-2018</t>
  </si>
  <si>
    <t>2014-2020</t>
  </si>
  <si>
    <t>1973E040980</t>
  </si>
  <si>
    <t>1997-2020</t>
  </si>
  <si>
    <t>2006-2020</t>
  </si>
  <si>
    <t>2003-2020</t>
  </si>
  <si>
    <t>2005-2020</t>
  </si>
  <si>
    <t>2010-2020</t>
  </si>
  <si>
    <t>2012-2020</t>
  </si>
  <si>
    <t>Eğt. Arş. Lab. (12.700 m2) Mühendislik Fakültesi (17.150 m2) Yaş. Doğ. Bil. Fak. (13.150 m2)</t>
  </si>
  <si>
    <t>2011-2019</t>
  </si>
  <si>
    <t>2011-2018</t>
  </si>
  <si>
    <t>Bakım Onarım, Bilgi ve İletişim Teknolojileri, Makine Techizat, T-8(1 Adet)</t>
  </si>
  <si>
    <t>Yükseköğretimde Sosyo-Teknik Üniversite Eğitim Modeli Sistem ve Süreç Tasarımı</t>
  </si>
  <si>
    <t>2017H032050</t>
  </si>
  <si>
    <t>2017-2017</t>
  </si>
  <si>
    <t>2017H032040</t>
  </si>
  <si>
    <t>Bakım Onarım</t>
  </si>
  <si>
    <t>1982–2018</t>
  </si>
  <si>
    <t>Derslikler ve Merkezi Birimler</t>
  </si>
  <si>
    <t>Diş Hekimliği Fakültesi (16.450 m2)</t>
  </si>
  <si>
    <t>2006-2018</t>
  </si>
  <si>
    <t>2017H030600</t>
  </si>
  <si>
    <t>1998-2018</t>
  </si>
  <si>
    <t xml:space="preserve">1991I000090 
</t>
  </si>
  <si>
    <t>Hastahane İnşaatı (30.000 m2), (150 Yatak)</t>
  </si>
  <si>
    <t>2016-2019</t>
  </si>
  <si>
    <t>Cezaevi (175.230 m2)</t>
  </si>
  <si>
    <t>Makine Teçhizat, Teknolojik Araştırma, İnşaat (1.800 m2)</t>
  </si>
  <si>
    <t>2014-2018</t>
  </si>
  <si>
    <t>İnşaat</t>
  </si>
  <si>
    <t xml:space="preserve"> İnşaat (1.800 m2)</t>
  </si>
  <si>
    <t>Diğer</t>
  </si>
  <si>
    <t xml:space="preserve">Makine Teçhizat, Teknolojik Araştırma, </t>
  </si>
  <si>
    <t>2017K120280</t>
  </si>
  <si>
    <t>2017H030580</t>
  </si>
  <si>
    <t>Çeşitli Ünitelerin Etüt Projesi</t>
  </si>
  <si>
    <t>2017H030590</t>
  </si>
  <si>
    <t>Bakım Onarım, Bilgi ve İletişim Teknolojileri, Makine Techizat, T-11b(1 Adet), T-5 (2 Adet)</t>
  </si>
  <si>
    <t>*TCDD Genel Müdürlüğü</t>
  </si>
  <si>
    <t>*2010E010070</t>
  </si>
  <si>
    <t xml:space="preserve">*Kayseri-Boğazköprü-Ulukışla-Yenice, Mersin-Yenice-Adana- Toprakkale </t>
  </si>
  <si>
    <t>*Adana, Mersin, Kayseri, Niğde</t>
  </si>
  <si>
    <t xml:space="preserve">*Danışmanlık,  Elektrifikasyon (581km) </t>
  </si>
  <si>
    <t>*Ulaştırma</t>
  </si>
  <si>
    <t>*Kayaş-Irmak-Kırıkkale-Çetinkaya (EA)</t>
  </si>
  <si>
    <t>*Ankara, Kayseri, Sivas, Kırıkkale</t>
  </si>
  <si>
    <t xml:space="preserve">*Danışmanlık, Demiryolu İyileştirme, Elektrifikasyon (791km) </t>
  </si>
  <si>
    <t>*2014E010090</t>
  </si>
  <si>
    <t>*Yerköy-Kayseri                    Yüksek Hızlı Tren</t>
  </si>
  <si>
    <t>*Kayseri, Yozgat</t>
  </si>
  <si>
    <t>*Etüt-Proje, Kontrollük, Müşavirlik, Yüksek Hızlı Tren Hattı (139 km)</t>
  </si>
  <si>
    <t>*2005E010130</t>
  </si>
  <si>
    <t xml:space="preserve">*Ulaştırma Sektörü
Boğazköprü-Ulukışla-Yenice, Mersin-Yenice-Adana-Toprakkale Sinyalizasyon, Telekom Tesisi Yapımı ve Altyapı İyileştirilmesi
 </t>
  </si>
  <si>
    <t>*Kayseri, Niğde, Osmaniye, Mersin, Adana</t>
  </si>
  <si>
    <t>*Kontrollük, Müşavirlik, Sinyalizasyon (427 km)</t>
  </si>
  <si>
    <t>*Karayolları Genel Müdürlüğü</t>
  </si>
  <si>
    <t>*2012E040120</t>
  </si>
  <si>
    <t>*Kayseri-Niğde (KOP)</t>
  </si>
  <si>
    <t>*Kayseri-Niğde</t>
  </si>
  <si>
    <t>*Bölünmüş Yol (102km)</t>
  </si>
  <si>
    <t>*   Muhtelif illeri kapsadığından toplama dahil edilmemiştir.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</si>
</sst>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6"/>
      <color theme="1"/>
      <name val="Arial Black"/>
      <family val="2"/>
      <charset val="162"/>
    </font>
    <font>
      <b/>
      <sz val="16"/>
      <color theme="1"/>
      <name val="Times New Roman"/>
      <family val="1"/>
      <charset val="162"/>
    </font>
    <font>
      <sz val="1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right" vertical="center" wrapText="1"/>
    </xf>
    <xf numFmtId="11" fontId="3" fillId="2" borderId="1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 wrapText="1"/>
    </xf>
    <xf numFmtId="3" fontId="6" fillId="2" borderId="10" xfId="0" applyNumberFormat="1" applyFont="1" applyFill="1" applyBorder="1" applyAlignment="1">
      <alignment vertical="center" wrapText="1"/>
    </xf>
    <xf numFmtId="11" fontId="6" fillId="2" borderId="1" xfId="0" applyNumberFormat="1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3" fontId="1" fillId="4" borderId="17" xfId="0" applyNumberFormat="1" applyFont="1" applyFill="1" applyBorder="1" applyAlignment="1">
      <alignment horizontal="center" vertical="center" wrapText="1"/>
    </xf>
    <xf numFmtId="3" fontId="1" fillId="4" borderId="18" xfId="0" applyNumberFormat="1" applyFont="1" applyFill="1" applyBorder="1" applyAlignment="1">
      <alignment horizontal="center" vertical="center" wrapText="1"/>
    </xf>
    <xf numFmtId="3" fontId="1" fillId="4" borderId="8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3" fontId="1" fillId="4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view="pageBreakPreview" zoomScaleNormal="100" zoomScaleSheetLayoutView="100"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G12" sqref="G12"/>
    </sheetView>
  </sheetViews>
  <sheetFormatPr defaultRowHeight="12.75" x14ac:dyDescent="0.25"/>
  <cols>
    <col min="1" max="1" width="14.140625" style="1" customWidth="1"/>
    <col min="2" max="2" width="11.85546875" style="1" customWidth="1"/>
    <col min="3" max="3" width="20.5703125" style="1" customWidth="1"/>
    <col min="4" max="4" width="13.140625" style="1" bestFit="1" customWidth="1"/>
    <col min="5" max="5" width="22.42578125" style="1" customWidth="1"/>
    <col min="6" max="6" width="16.140625" style="1" customWidth="1"/>
    <col min="7" max="7" width="14.7109375" style="1" bestFit="1" customWidth="1"/>
    <col min="8" max="8" width="7.42578125" style="2" customWidth="1"/>
    <col min="9" max="9" width="9.85546875" style="2" bestFit="1" customWidth="1"/>
    <col min="10" max="10" width="9.140625" style="2"/>
    <col min="11" max="11" width="12.5703125" style="2" customWidth="1"/>
    <col min="12" max="12" width="9.140625" style="2" customWidth="1"/>
    <col min="13" max="13" width="6.28515625" style="2" bestFit="1" customWidth="1"/>
    <col min="14" max="14" width="12.85546875" style="2" customWidth="1"/>
    <col min="15" max="15" width="9.140625" style="2"/>
    <col min="16" max="16384" width="9.140625" style="1"/>
  </cols>
  <sheetData>
    <row r="1" spans="1:15" ht="22.5" customHeight="1" x14ac:dyDescent="0.25">
      <c r="A1" s="9"/>
      <c r="B1" s="36" t="s">
        <v>103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3.5" customHeight="1" x14ac:dyDescent="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 t="s">
        <v>22</v>
      </c>
    </row>
    <row r="3" spans="1:15" ht="30" customHeight="1" x14ac:dyDescent="0.25">
      <c r="A3" s="29" t="s">
        <v>9</v>
      </c>
      <c r="B3" s="32" t="s">
        <v>0</v>
      </c>
      <c r="C3" s="32" t="s">
        <v>1</v>
      </c>
      <c r="D3" s="32" t="s">
        <v>2</v>
      </c>
      <c r="E3" s="32" t="s">
        <v>3</v>
      </c>
      <c r="F3" s="31" t="s">
        <v>10</v>
      </c>
      <c r="G3" s="31" t="s">
        <v>21</v>
      </c>
      <c r="H3" s="32" t="s">
        <v>4</v>
      </c>
      <c r="I3" s="32"/>
      <c r="J3" s="33" t="s">
        <v>102</v>
      </c>
      <c r="K3" s="33"/>
      <c r="L3" s="33"/>
      <c r="M3" s="44" t="s">
        <v>104</v>
      </c>
      <c r="N3" s="45"/>
      <c r="O3" s="46"/>
    </row>
    <row r="4" spans="1:15" x14ac:dyDescent="0.25">
      <c r="A4" s="30"/>
      <c r="B4" s="38"/>
      <c r="C4" s="38"/>
      <c r="D4" s="38"/>
      <c r="E4" s="38"/>
      <c r="F4" s="31"/>
      <c r="G4" s="31"/>
      <c r="H4" s="39" t="s">
        <v>5</v>
      </c>
      <c r="I4" s="39" t="s">
        <v>6</v>
      </c>
      <c r="J4" s="40" t="s">
        <v>5</v>
      </c>
      <c r="K4" s="41"/>
      <c r="L4" s="39" t="s">
        <v>6</v>
      </c>
      <c r="M4" s="40" t="s">
        <v>5</v>
      </c>
      <c r="N4" s="41"/>
      <c r="O4" s="42" t="s">
        <v>6</v>
      </c>
    </row>
    <row r="5" spans="1:15" x14ac:dyDescent="0.25">
      <c r="A5" s="30"/>
      <c r="B5" s="38"/>
      <c r="C5" s="38"/>
      <c r="D5" s="38"/>
      <c r="E5" s="38"/>
      <c r="F5" s="32"/>
      <c r="G5" s="32"/>
      <c r="H5" s="33"/>
      <c r="I5" s="33"/>
      <c r="J5" s="8" t="s">
        <v>7</v>
      </c>
      <c r="K5" s="8" t="s">
        <v>8</v>
      </c>
      <c r="L5" s="33"/>
      <c r="M5" s="8" t="s">
        <v>7</v>
      </c>
      <c r="N5" s="8" t="s">
        <v>8</v>
      </c>
      <c r="O5" s="43"/>
    </row>
    <row r="6" spans="1:15" ht="43.5" customHeight="1" x14ac:dyDescent="0.25">
      <c r="A6" s="22" t="s">
        <v>12</v>
      </c>
      <c r="B6" s="23" t="s">
        <v>23</v>
      </c>
      <c r="C6" s="23" t="s">
        <v>24</v>
      </c>
      <c r="D6" s="23" t="s">
        <v>25</v>
      </c>
      <c r="E6" s="23" t="s">
        <v>26</v>
      </c>
      <c r="F6" s="24" t="s">
        <v>11</v>
      </c>
      <c r="G6" s="24" t="s">
        <v>105</v>
      </c>
      <c r="H6" s="25">
        <v>72222</v>
      </c>
      <c r="I6" s="25">
        <v>1155421</v>
      </c>
      <c r="J6" s="25">
        <v>72222</v>
      </c>
      <c r="K6" s="25"/>
      <c r="L6" s="25">
        <v>547083</v>
      </c>
      <c r="M6" s="25"/>
      <c r="N6" s="25"/>
      <c r="O6" s="26">
        <v>35000</v>
      </c>
    </row>
    <row r="7" spans="1:15" ht="34.5" customHeight="1" x14ac:dyDescent="0.25">
      <c r="A7" s="22" t="s">
        <v>12</v>
      </c>
      <c r="B7" s="23" t="s">
        <v>27</v>
      </c>
      <c r="C7" s="23" t="s">
        <v>28</v>
      </c>
      <c r="D7" s="23" t="s">
        <v>25</v>
      </c>
      <c r="E7" s="23" t="s">
        <v>29</v>
      </c>
      <c r="F7" s="24" t="s">
        <v>11</v>
      </c>
      <c r="G7" s="24" t="s">
        <v>101</v>
      </c>
      <c r="H7" s="25" t="s">
        <v>30</v>
      </c>
      <c r="I7" s="25">
        <v>1720199</v>
      </c>
      <c r="J7" s="25"/>
      <c r="K7" s="25"/>
      <c r="L7" s="25">
        <v>364045</v>
      </c>
      <c r="M7" s="25" t="s">
        <v>30</v>
      </c>
      <c r="N7" s="25"/>
      <c r="O7" s="26">
        <v>25000</v>
      </c>
    </row>
    <row r="8" spans="1:15" ht="34.5" customHeight="1" x14ac:dyDescent="0.25">
      <c r="A8" s="22" t="s">
        <v>12</v>
      </c>
      <c r="B8" s="23" t="s">
        <v>31</v>
      </c>
      <c r="C8" s="23" t="s">
        <v>32</v>
      </c>
      <c r="D8" s="23" t="s">
        <v>25</v>
      </c>
      <c r="E8" s="23" t="s">
        <v>33</v>
      </c>
      <c r="F8" s="24" t="s">
        <v>11</v>
      </c>
      <c r="G8" s="24" t="s">
        <v>18</v>
      </c>
      <c r="H8" s="25"/>
      <c r="I8" s="25">
        <v>114670</v>
      </c>
      <c r="J8" s="25"/>
      <c r="K8" s="25"/>
      <c r="L8" s="25">
        <v>108670</v>
      </c>
      <c r="M8" s="25"/>
      <c r="N8" s="25"/>
      <c r="O8" s="26">
        <v>6000</v>
      </c>
    </row>
    <row r="9" spans="1:15" ht="54" customHeight="1" x14ac:dyDescent="0.25">
      <c r="A9" s="3" t="s">
        <v>146</v>
      </c>
      <c r="B9" s="13" t="s">
        <v>147</v>
      </c>
      <c r="C9" s="4" t="s">
        <v>148</v>
      </c>
      <c r="D9" s="4" t="s">
        <v>149</v>
      </c>
      <c r="E9" s="4" t="s">
        <v>150</v>
      </c>
      <c r="F9" s="5" t="s">
        <v>151</v>
      </c>
      <c r="G9" s="5" t="s">
        <v>34</v>
      </c>
      <c r="H9" s="6"/>
      <c r="I9" s="6">
        <v>299903</v>
      </c>
      <c r="J9" s="6"/>
      <c r="K9" s="6"/>
      <c r="L9" s="6">
        <v>249423</v>
      </c>
      <c r="M9" s="6"/>
      <c r="N9" s="6"/>
      <c r="O9" s="7">
        <v>50480</v>
      </c>
    </row>
    <row r="10" spans="1:15" ht="47.25" customHeight="1" x14ac:dyDescent="0.25">
      <c r="A10" s="3" t="s">
        <v>146</v>
      </c>
      <c r="B10" s="13" t="s">
        <v>147</v>
      </c>
      <c r="C10" s="4" t="s">
        <v>152</v>
      </c>
      <c r="D10" s="4" t="s">
        <v>153</v>
      </c>
      <c r="E10" s="4" t="s">
        <v>154</v>
      </c>
      <c r="F10" s="5" t="s">
        <v>151</v>
      </c>
      <c r="G10" s="5" t="s">
        <v>107</v>
      </c>
      <c r="H10" s="6"/>
      <c r="I10" s="6">
        <v>359334</v>
      </c>
      <c r="J10" s="6"/>
      <c r="K10" s="6"/>
      <c r="L10" s="6">
        <v>135557</v>
      </c>
      <c r="M10" s="6"/>
      <c r="N10" s="6"/>
      <c r="O10" s="7">
        <v>60000</v>
      </c>
    </row>
    <row r="11" spans="1:15" ht="54" customHeight="1" x14ac:dyDescent="0.25">
      <c r="A11" s="3" t="s">
        <v>146</v>
      </c>
      <c r="B11" s="13" t="s">
        <v>155</v>
      </c>
      <c r="C11" s="4" t="s">
        <v>156</v>
      </c>
      <c r="D11" s="4" t="s">
        <v>157</v>
      </c>
      <c r="E11" s="4" t="s">
        <v>158</v>
      </c>
      <c r="F11" s="5" t="s">
        <v>151</v>
      </c>
      <c r="G11" s="5" t="s">
        <v>108</v>
      </c>
      <c r="H11" s="6"/>
      <c r="I11" s="6">
        <v>2174631</v>
      </c>
      <c r="J11" s="6"/>
      <c r="K11" s="6"/>
      <c r="L11" s="6">
        <v>1068</v>
      </c>
      <c r="M11" s="6"/>
      <c r="N11" s="6"/>
      <c r="O11" s="7">
        <v>5000</v>
      </c>
    </row>
    <row r="12" spans="1:15" ht="99.75" customHeight="1" x14ac:dyDescent="0.25">
      <c r="A12" s="3" t="s">
        <v>146</v>
      </c>
      <c r="B12" s="13" t="s">
        <v>159</v>
      </c>
      <c r="C12" s="4" t="s">
        <v>160</v>
      </c>
      <c r="D12" s="4" t="s">
        <v>161</v>
      </c>
      <c r="E12" s="4" t="s">
        <v>162</v>
      </c>
      <c r="F12" s="5" t="s">
        <v>151</v>
      </c>
      <c r="G12" s="5" t="s">
        <v>106</v>
      </c>
      <c r="H12" s="6">
        <v>258560</v>
      </c>
      <c r="I12" s="6">
        <v>595882</v>
      </c>
      <c r="J12" s="6">
        <v>258560</v>
      </c>
      <c r="K12" s="6"/>
      <c r="L12" s="6">
        <v>566466</v>
      </c>
      <c r="M12" s="6"/>
      <c r="N12" s="6"/>
      <c r="O12" s="7">
        <v>29416</v>
      </c>
    </row>
    <row r="13" spans="1:15" ht="39.950000000000003" customHeight="1" x14ac:dyDescent="0.25">
      <c r="A13" s="22" t="s">
        <v>14</v>
      </c>
      <c r="B13" s="27" t="s">
        <v>109</v>
      </c>
      <c r="C13" s="23" t="s">
        <v>35</v>
      </c>
      <c r="D13" s="23" t="s">
        <v>25</v>
      </c>
      <c r="E13" s="23" t="s">
        <v>36</v>
      </c>
      <c r="F13" s="24" t="s">
        <v>13</v>
      </c>
      <c r="G13" s="24" t="s">
        <v>110</v>
      </c>
      <c r="H13" s="25"/>
      <c r="I13" s="25">
        <v>146145</v>
      </c>
      <c r="J13" s="25"/>
      <c r="K13" s="25"/>
      <c r="L13" s="25">
        <v>43092</v>
      </c>
      <c r="M13" s="25" t="s">
        <v>30</v>
      </c>
      <c r="N13" s="25" t="s">
        <v>37</v>
      </c>
      <c r="O13" s="26">
        <v>3855</v>
      </c>
    </row>
    <row r="14" spans="1:15" ht="36.75" customHeight="1" x14ac:dyDescent="0.25">
      <c r="A14" s="22" t="s">
        <v>14</v>
      </c>
      <c r="B14" s="27" t="s">
        <v>109</v>
      </c>
      <c r="C14" s="23" t="s">
        <v>40</v>
      </c>
      <c r="D14" s="23" t="s">
        <v>25</v>
      </c>
      <c r="E14" s="23" t="s">
        <v>41</v>
      </c>
      <c r="F14" s="24" t="s">
        <v>13</v>
      </c>
      <c r="G14" s="24" t="s">
        <v>111</v>
      </c>
      <c r="H14" s="25"/>
      <c r="I14" s="25">
        <v>81091</v>
      </c>
      <c r="J14" s="25"/>
      <c r="K14" s="25"/>
      <c r="L14" s="25">
        <v>25711</v>
      </c>
      <c r="M14" s="25"/>
      <c r="N14" s="25"/>
      <c r="O14" s="26">
        <v>6425</v>
      </c>
    </row>
    <row r="15" spans="1:15" ht="39.950000000000003" customHeight="1" x14ac:dyDescent="0.25">
      <c r="A15" s="22" t="s">
        <v>14</v>
      </c>
      <c r="B15" s="27" t="s">
        <v>109</v>
      </c>
      <c r="C15" s="23" t="s">
        <v>42</v>
      </c>
      <c r="D15" s="23" t="s">
        <v>25</v>
      </c>
      <c r="E15" s="23" t="s">
        <v>43</v>
      </c>
      <c r="F15" s="24" t="s">
        <v>13</v>
      </c>
      <c r="G15" s="24" t="s">
        <v>112</v>
      </c>
      <c r="H15" s="25"/>
      <c r="I15" s="25">
        <v>141831</v>
      </c>
      <c r="J15" s="25"/>
      <c r="K15" s="25"/>
      <c r="L15" s="25">
        <v>41960</v>
      </c>
      <c r="M15" s="25"/>
      <c r="N15" s="25"/>
      <c r="O15" s="26">
        <v>6425</v>
      </c>
    </row>
    <row r="16" spans="1:15" ht="35.25" customHeight="1" x14ac:dyDescent="0.25">
      <c r="A16" s="22" t="s">
        <v>14</v>
      </c>
      <c r="B16" s="27" t="s">
        <v>109</v>
      </c>
      <c r="C16" s="23" t="s">
        <v>38</v>
      </c>
      <c r="D16" s="23" t="s">
        <v>25</v>
      </c>
      <c r="E16" s="23" t="s">
        <v>39</v>
      </c>
      <c r="F16" s="24" t="s">
        <v>13</v>
      </c>
      <c r="G16" s="24" t="s">
        <v>111</v>
      </c>
      <c r="H16" s="25"/>
      <c r="I16" s="25">
        <v>80237</v>
      </c>
      <c r="J16" s="25"/>
      <c r="K16" s="25"/>
      <c r="L16" s="25">
        <v>42089</v>
      </c>
      <c r="M16" s="25"/>
      <c r="N16" s="25"/>
      <c r="O16" s="26">
        <v>3855</v>
      </c>
    </row>
    <row r="17" spans="1:15" ht="36.75" customHeight="1" x14ac:dyDescent="0.25">
      <c r="A17" s="22" t="s">
        <v>14</v>
      </c>
      <c r="B17" s="27" t="s">
        <v>44</v>
      </c>
      <c r="C17" s="23" t="s">
        <v>45</v>
      </c>
      <c r="D17" s="23" t="s">
        <v>25</v>
      </c>
      <c r="E17" s="23" t="s">
        <v>46</v>
      </c>
      <c r="F17" s="24" t="s">
        <v>13</v>
      </c>
      <c r="G17" s="24" t="s">
        <v>114</v>
      </c>
      <c r="H17" s="25"/>
      <c r="I17" s="25">
        <v>104273</v>
      </c>
      <c r="J17" s="25"/>
      <c r="K17" s="25"/>
      <c r="L17" s="25">
        <v>1539</v>
      </c>
      <c r="M17" s="25"/>
      <c r="N17" s="25"/>
      <c r="O17" s="26">
        <v>2570</v>
      </c>
    </row>
    <row r="18" spans="1:15" ht="36" customHeight="1" x14ac:dyDescent="0.25">
      <c r="A18" s="3" t="s">
        <v>163</v>
      </c>
      <c r="B18" s="13" t="s">
        <v>164</v>
      </c>
      <c r="C18" s="4" t="s">
        <v>165</v>
      </c>
      <c r="D18" s="4" t="s">
        <v>166</v>
      </c>
      <c r="E18" s="4" t="s">
        <v>167</v>
      </c>
      <c r="F18" s="5" t="s">
        <v>151</v>
      </c>
      <c r="G18" s="5" t="s">
        <v>115</v>
      </c>
      <c r="H18" s="6"/>
      <c r="I18" s="6">
        <v>169445</v>
      </c>
      <c r="J18" s="6"/>
      <c r="K18" s="6"/>
      <c r="L18" s="6">
        <v>12</v>
      </c>
      <c r="M18" s="6"/>
      <c r="N18" s="6"/>
      <c r="O18" s="7">
        <v>1285</v>
      </c>
    </row>
    <row r="19" spans="1:15" ht="27" customHeight="1" x14ac:dyDescent="0.25">
      <c r="A19" s="22" t="s">
        <v>14</v>
      </c>
      <c r="B19" s="27" t="s">
        <v>47</v>
      </c>
      <c r="C19" s="23" t="s">
        <v>48</v>
      </c>
      <c r="D19" s="23" t="s">
        <v>25</v>
      </c>
      <c r="E19" s="23" t="s">
        <v>49</v>
      </c>
      <c r="F19" s="24" t="s">
        <v>13</v>
      </c>
      <c r="G19" s="24" t="s">
        <v>113</v>
      </c>
      <c r="H19" s="25"/>
      <c r="I19" s="25">
        <v>171175</v>
      </c>
      <c r="J19" s="25"/>
      <c r="K19" s="25"/>
      <c r="L19" s="25">
        <v>77362</v>
      </c>
      <c r="M19" s="25"/>
      <c r="N19" s="25"/>
      <c r="O19" s="26">
        <v>3855</v>
      </c>
    </row>
    <row r="20" spans="1:15" ht="48" customHeight="1" x14ac:dyDescent="0.25">
      <c r="A20" s="22" t="s">
        <v>50</v>
      </c>
      <c r="B20" s="27" t="s">
        <v>51</v>
      </c>
      <c r="C20" s="23" t="s">
        <v>54</v>
      </c>
      <c r="D20" s="23" t="s">
        <v>52</v>
      </c>
      <c r="E20" s="23" t="s">
        <v>53</v>
      </c>
      <c r="F20" s="24" t="s">
        <v>17</v>
      </c>
      <c r="G20" s="24" t="s">
        <v>16</v>
      </c>
      <c r="H20" s="25"/>
      <c r="I20" s="25">
        <v>2300</v>
      </c>
      <c r="J20" s="25"/>
      <c r="K20" s="25"/>
      <c r="L20" s="25"/>
      <c r="M20" s="25"/>
      <c r="N20" s="25"/>
      <c r="O20" s="26">
        <v>2000</v>
      </c>
    </row>
    <row r="21" spans="1:15" ht="63.75" x14ac:dyDescent="0.25">
      <c r="A21" s="22" t="s">
        <v>50</v>
      </c>
      <c r="B21" s="27" t="s">
        <v>55</v>
      </c>
      <c r="C21" s="23" t="s">
        <v>56</v>
      </c>
      <c r="D21" s="23" t="s">
        <v>25</v>
      </c>
      <c r="E21" s="23" t="s">
        <v>57</v>
      </c>
      <c r="F21" s="24" t="s">
        <v>17</v>
      </c>
      <c r="G21" s="24" t="s">
        <v>125</v>
      </c>
      <c r="H21" s="25"/>
      <c r="I21" s="25">
        <v>130000</v>
      </c>
      <c r="J21" s="25"/>
      <c r="K21" s="25"/>
      <c r="L21" s="25">
        <v>120438</v>
      </c>
      <c r="M21" s="25"/>
      <c r="N21" s="25"/>
      <c r="O21" s="26">
        <v>4000</v>
      </c>
    </row>
    <row r="22" spans="1:15" ht="25.5" x14ac:dyDescent="0.25">
      <c r="A22" s="22" t="s">
        <v>50</v>
      </c>
      <c r="B22" s="27" t="s">
        <v>58</v>
      </c>
      <c r="C22" s="23" t="s">
        <v>59</v>
      </c>
      <c r="D22" s="23" t="s">
        <v>25</v>
      </c>
      <c r="E22" s="23" t="s">
        <v>60</v>
      </c>
      <c r="F22" s="24" t="s">
        <v>17</v>
      </c>
      <c r="G22" s="24" t="s">
        <v>61</v>
      </c>
      <c r="H22" s="25"/>
      <c r="I22" s="25">
        <v>60000</v>
      </c>
      <c r="J22" s="25"/>
      <c r="K22" s="25"/>
      <c r="L22" s="25">
        <v>37273</v>
      </c>
      <c r="M22" s="25"/>
      <c r="N22" s="25"/>
      <c r="O22" s="26">
        <v>19000</v>
      </c>
    </row>
    <row r="23" spans="1:15" ht="23.25" customHeight="1" x14ac:dyDescent="0.25">
      <c r="A23" s="22" t="s">
        <v>50</v>
      </c>
      <c r="B23" s="27" t="s">
        <v>62</v>
      </c>
      <c r="C23" s="23" t="s">
        <v>126</v>
      </c>
      <c r="D23" s="23" t="s">
        <v>25</v>
      </c>
      <c r="E23" s="23" t="s">
        <v>127</v>
      </c>
      <c r="F23" s="24" t="s">
        <v>17</v>
      </c>
      <c r="G23" s="24" t="s">
        <v>128</v>
      </c>
      <c r="H23" s="25"/>
      <c r="I23" s="25">
        <v>130000</v>
      </c>
      <c r="J23" s="25"/>
      <c r="K23" s="25"/>
      <c r="L23" s="25">
        <v>107131</v>
      </c>
      <c r="M23" s="25"/>
      <c r="N23" s="25"/>
      <c r="O23" s="26">
        <v>2000</v>
      </c>
    </row>
    <row r="24" spans="1:15" ht="52.5" customHeight="1" x14ac:dyDescent="0.25">
      <c r="A24" s="22" t="s">
        <v>50</v>
      </c>
      <c r="B24" s="27" t="s">
        <v>142</v>
      </c>
      <c r="C24" s="23" t="s">
        <v>143</v>
      </c>
      <c r="D24" s="23" t="s">
        <v>25</v>
      </c>
      <c r="E24" s="23" t="s">
        <v>15</v>
      </c>
      <c r="F24" s="24" t="s">
        <v>17</v>
      </c>
      <c r="G24" s="24" t="s">
        <v>122</v>
      </c>
      <c r="H24" s="25"/>
      <c r="I24" s="25">
        <v>100</v>
      </c>
      <c r="J24" s="25"/>
      <c r="K24" s="25"/>
      <c r="L24" s="25"/>
      <c r="M24" s="25"/>
      <c r="N24" s="25"/>
      <c r="O24" s="26">
        <v>100</v>
      </c>
    </row>
    <row r="25" spans="1:15" ht="30" customHeight="1" x14ac:dyDescent="0.25">
      <c r="A25" s="22" t="s">
        <v>50</v>
      </c>
      <c r="B25" s="27" t="s">
        <v>129</v>
      </c>
      <c r="C25" s="23" t="s">
        <v>64</v>
      </c>
      <c r="D25" s="23" t="s">
        <v>25</v>
      </c>
      <c r="E25" s="23" t="s">
        <v>65</v>
      </c>
      <c r="F25" s="24" t="s">
        <v>17</v>
      </c>
      <c r="G25" s="24" t="s">
        <v>122</v>
      </c>
      <c r="H25" s="25"/>
      <c r="I25" s="25">
        <v>900</v>
      </c>
      <c r="J25" s="25"/>
      <c r="K25" s="25"/>
      <c r="L25" s="25"/>
      <c r="M25" s="25"/>
      <c r="N25" s="25"/>
      <c r="O25" s="26">
        <v>900</v>
      </c>
    </row>
    <row r="26" spans="1:15" ht="25.5" x14ac:dyDescent="0.25">
      <c r="A26" s="22" t="s">
        <v>50</v>
      </c>
      <c r="B26" s="27" t="s">
        <v>66</v>
      </c>
      <c r="C26" s="23" t="s">
        <v>67</v>
      </c>
      <c r="D26" s="23" t="s">
        <v>25</v>
      </c>
      <c r="E26" s="23" t="s">
        <v>68</v>
      </c>
      <c r="F26" s="24" t="s">
        <v>17</v>
      </c>
      <c r="G26" s="24" t="s">
        <v>130</v>
      </c>
      <c r="H26" s="25"/>
      <c r="I26" s="25">
        <v>37500</v>
      </c>
      <c r="J26" s="25"/>
      <c r="K26" s="25"/>
      <c r="L26" s="25">
        <v>37500</v>
      </c>
      <c r="M26" s="25"/>
      <c r="N26" s="25"/>
      <c r="O26" s="26">
        <v>2</v>
      </c>
    </row>
    <row r="27" spans="1:15" ht="51" x14ac:dyDescent="0.25">
      <c r="A27" s="22" t="s">
        <v>50</v>
      </c>
      <c r="B27" s="27" t="s">
        <v>144</v>
      </c>
      <c r="C27" s="23" t="s">
        <v>63</v>
      </c>
      <c r="D27" s="23" t="s">
        <v>25</v>
      </c>
      <c r="E27" s="23" t="s">
        <v>145</v>
      </c>
      <c r="F27" s="24" t="s">
        <v>17</v>
      </c>
      <c r="G27" s="24" t="s">
        <v>122</v>
      </c>
      <c r="H27" s="25"/>
      <c r="I27" s="25">
        <v>4000</v>
      </c>
      <c r="J27" s="25"/>
      <c r="K27" s="25"/>
      <c r="L27" s="25"/>
      <c r="M27" s="25"/>
      <c r="N27" s="25"/>
      <c r="O27" s="26">
        <v>4000</v>
      </c>
    </row>
    <row r="28" spans="1:15" ht="48.75" customHeight="1" x14ac:dyDescent="0.25">
      <c r="A28" s="22" t="s">
        <v>70</v>
      </c>
      <c r="B28" s="27" t="s">
        <v>69</v>
      </c>
      <c r="C28" s="23" t="s">
        <v>120</v>
      </c>
      <c r="D28" s="23" t="s">
        <v>25</v>
      </c>
      <c r="E28" s="24" t="s">
        <v>71</v>
      </c>
      <c r="F28" s="24" t="s">
        <v>17</v>
      </c>
      <c r="G28" s="24" t="s">
        <v>16</v>
      </c>
      <c r="H28" s="25"/>
      <c r="I28" s="25">
        <v>4000</v>
      </c>
      <c r="J28" s="25"/>
      <c r="K28" s="25"/>
      <c r="L28" s="25">
        <v>309</v>
      </c>
      <c r="M28" s="25"/>
      <c r="N28" s="25"/>
      <c r="O28" s="26">
        <v>1000</v>
      </c>
    </row>
    <row r="29" spans="1:15" ht="25.5" x14ac:dyDescent="0.25">
      <c r="A29" s="22" t="s">
        <v>70</v>
      </c>
      <c r="B29" s="27" t="s">
        <v>72</v>
      </c>
      <c r="C29" s="23" t="s">
        <v>67</v>
      </c>
      <c r="D29" s="23" t="s">
        <v>25</v>
      </c>
      <c r="E29" s="23" t="s">
        <v>124</v>
      </c>
      <c r="F29" s="24" t="s">
        <v>17</v>
      </c>
      <c r="G29" s="24" t="s">
        <v>73</v>
      </c>
      <c r="H29" s="25"/>
      <c r="I29" s="25">
        <v>2</v>
      </c>
      <c r="J29" s="25"/>
      <c r="K29" s="25"/>
      <c r="L29" s="25"/>
      <c r="M29" s="25"/>
      <c r="N29" s="25"/>
      <c r="O29" s="26">
        <v>2</v>
      </c>
    </row>
    <row r="30" spans="1:15" ht="63.75" x14ac:dyDescent="0.25">
      <c r="A30" s="22" t="s">
        <v>70</v>
      </c>
      <c r="B30" s="27" t="s">
        <v>74</v>
      </c>
      <c r="C30" s="23" t="s">
        <v>56</v>
      </c>
      <c r="D30" s="23" t="s">
        <v>25</v>
      </c>
      <c r="E30" s="23" t="s">
        <v>20</v>
      </c>
      <c r="F30" s="24" t="s">
        <v>17</v>
      </c>
      <c r="G30" s="24" t="s">
        <v>118</v>
      </c>
      <c r="H30" s="25"/>
      <c r="I30" s="25">
        <v>82300</v>
      </c>
      <c r="J30" s="25"/>
      <c r="K30" s="25"/>
      <c r="L30" s="25">
        <v>34298</v>
      </c>
      <c r="M30" s="25"/>
      <c r="N30" s="25"/>
      <c r="O30" s="26">
        <v>14998</v>
      </c>
    </row>
    <row r="31" spans="1:15" ht="51" x14ac:dyDescent="0.25">
      <c r="A31" s="22" t="s">
        <v>70</v>
      </c>
      <c r="B31" s="23" t="s">
        <v>75</v>
      </c>
      <c r="C31" s="23" t="s">
        <v>76</v>
      </c>
      <c r="D31" s="23" t="s">
        <v>25</v>
      </c>
      <c r="E31" s="23" t="s">
        <v>116</v>
      </c>
      <c r="F31" s="24" t="s">
        <v>17</v>
      </c>
      <c r="G31" s="24" t="s">
        <v>117</v>
      </c>
      <c r="H31" s="25"/>
      <c r="I31" s="25">
        <v>71552</v>
      </c>
      <c r="J31" s="25"/>
      <c r="K31" s="25"/>
      <c r="L31" s="25">
        <v>31353</v>
      </c>
      <c r="M31" s="25"/>
      <c r="N31" s="25"/>
      <c r="O31" s="26">
        <v>15000</v>
      </c>
    </row>
    <row r="32" spans="1:15" ht="51" x14ac:dyDescent="0.25">
      <c r="A32" s="22" t="s">
        <v>70</v>
      </c>
      <c r="B32" s="23" t="s">
        <v>77</v>
      </c>
      <c r="C32" s="23" t="s">
        <v>63</v>
      </c>
      <c r="D32" s="23" t="s">
        <v>25</v>
      </c>
      <c r="E32" s="23" t="s">
        <v>119</v>
      </c>
      <c r="F32" s="24" t="s">
        <v>17</v>
      </c>
      <c r="G32" s="24" t="s">
        <v>100</v>
      </c>
      <c r="H32" s="25"/>
      <c r="I32" s="25">
        <v>222000</v>
      </c>
      <c r="J32" s="25"/>
      <c r="K32" s="25"/>
      <c r="L32" s="25">
        <v>176219</v>
      </c>
      <c r="M32" s="25"/>
      <c r="N32" s="25"/>
      <c r="O32" s="26">
        <v>20000</v>
      </c>
    </row>
    <row r="33" spans="1:15" ht="32.25" customHeight="1" x14ac:dyDescent="0.25">
      <c r="A33" s="22" t="s">
        <v>70</v>
      </c>
      <c r="B33" s="23" t="s">
        <v>121</v>
      </c>
      <c r="C33" s="23" t="s">
        <v>64</v>
      </c>
      <c r="D33" s="23" t="s">
        <v>25</v>
      </c>
      <c r="E33" s="23" t="s">
        <v>65</v>
      </c>
      <c r="F33" s="24" t="s">
        <v>17</v>
      </c>
      <c r="G33" s="24" t="s">
        <v>122</v>
      </c>
      <c r="H33" s="25"/>
      <c r="I33" s="25">
        <v>1000</v>
      </c>
      <c r="J33" s="25"/>
      <c r="K33" s="25"/>
      <c r="L33" s="25" t="s">
        <v>30</v>
      </c>
      <c r="M33" s="25"/>
      <c r="N33" s="25"/>
      <c r="O33" s="26">
        <v>1000</v>
      </c>
    </row>
    <row r="34" spans="1:15" ht="32.25" customHeight="1" x14ac:dyDescent="0.25">
      <c r="A34" s="22" t="s">
        <v>70</v>
      </c>
      <c r="B34" s="23" t="s">
        <v>123</v>
      </c>
      <c r="C34" s="23" t="s">
        <v>78</v>
      </c>
      <c r="D34" s="23" t="s">
        <v>25</v>
      </c>
      <c r="E34" s="23" t="s">
        <v>15</v>
      </c>
      <c r="F34" s="24" t="s">
        <v>17</v>
      </c>
      <c r="G34" s="24" t="s">
        <v>122</v>
      </c>
      <c r="H34" s="25"/>
      <c r="I34" s="25">
        <v>500</v>
      </c>
      <c r="J34" s="25"/>
      <c r="K34" s="25"/>
      <c r="L34" s="25" t="s">
        <v>30</v>
      </c>
      <c r="M34" s="25"/>
      <c r="N34" s="25"/>
      <c r="O34" s="26">
        <v>500</v>
      </c>
    </row>
    <row r="35" spans="1:15" ht="25.5" x14ac:dyDescent="0.25">
      <c r="A35" s="22" t="s">
        <v>86</v>
      </c>
      <c r="B35" s="23" t="s">
        <v>85</v>
      </c>
      <c r="C35" s="23" t="s">
        <v>87</v>
      </c>
      <c r="D35" s="23" t="s">
        <v>25</v>
      </c>
      <c r="E35" s="23" t="s">
        <v>134</v>
      </c>
      <c r="F35" s="24" t="s">
        <v>88</v>
      </c>
      <c r="G35" s="24" t="s">
        <v>34</v>
      </c>
      <c r="H35" s="25"/>
      <c r="I35" s="25">
        <v>203000</v>
      </c>
      <c r="J35" s="25"/>
      <c r="K35" s="25"/>
      <c r="L35" s="25">
        <v>186000</v>
      </c>
      <c r="M35" s="25"/>
      <c r="N35" s="25"/>
      <c r="O35" s="26">
        <v>17000</v>
      </c>
    </row>
    <row r="36" spans="1:15" ht="28.5" customHeight="1" x14ac:dyDescent="0.25">
      <c r="A36" s="22" t="s">
        <v>70</v>
      </c>
      <c r="B36" s="23" t="s">
        <v>89</v>
      </c>
      <c r="C36" s="23" t="s">
        <v>90</v>
      </c>
      <c r="D36" s="23" t="s">
        <v>25</v>
      </c>
      <c r="E36" s="23" t="s">
        <v>135</v>
      </c>
      <c r="F36" s="24" t="s">
        <v>88</v>
      </c>
      <c r="G36" s="24" t="s">
        <v>136</v>
      </c>
      <c r="H36" s="25"/>
      <c r="I36" s="25">
        <v>14518</v>
      </c>
      <c r="J36" s="25"/>
      <c r="K36" s="25"/>
      <c r="L36" s="25">
        <v>11363</v>
      </c>
      <c r="M36" s="25"/>
      <c r="N36" s="25"/>
      <c r="O36" s="26">
        <v>314</v>
      </c>
    </row>
    <row r="37" spans="1:15" ht="25.5" x14ac:dyDescent="0.25">
      <c r="A37" s="22" t="s">
        <v>70</v>
      </c>
      <c r="B37" s="23" t="s">
        <v>89</v>
      </c>
      <c r="C37" s="23" t="s">
        <v>137</v>
      </c>
      <c r="D37" s="23" t="s">
        <v>25</v>
      </c>
      <c r="E37" s="23" t="s">
        <v>138</v>
      </c>
      <c r="F37" s="24" t="s">
        <v>88</v>
      </c>
      <c r="G37" s="24" t="s">
        <v>73</v>
      </c>
      <c r="H37" s="25"/>
      <c r="I37" s="25">
        <v>3055</v>
      </c>
      <c r="J37" s="25"/>
      <c r="K37" s="25"/>
      <c r="L37" s="25">
        <v>3045</v>
      </c>
      <c r="M37" s="25"/>
      <c r="N37" s="25"/>
      <c r="O37" s="26">
        <v>10</v>
      </c>
    </row>
    <row r="38" spans="1:15" ht="25.5" x14ac:dyDescent="0.25">
      <c r="A38" s="22" t="s">
        <v>70</v>
      </c>
      <c r="B38" s="23" t="s">
        <v>89</v>
      </c>
      <c r="C38" s="23" t="s">
        <v>139</v>
      </c>
      <c r="D38" s="23" t="s">
        <v>25</v>
      </c>
      <c r="E38" s="23" t="s">
        <v>140</v>
      </c>
      <c r="F38" s="24" t="s">
        <v>88</v>
      </c>
      <c r="G38" s="24" t="s">
        <v>136</v>
      </c>
      <c r="H38" s="25"/>
      <c r="I38" s="25">
        <v>11463</v>
      </c>
      <c r="J38" s="25"/>
      <c r="K38" s="25"/>
      <c r="L38" s="25">
        <v>8318</v>
      </c>
      <c r="M38" s="25"/>
      <c r="N38" s="25"/>
      <c r="O38" s="26">
        <v>304</v>
      </c>
    </row>
    <row r="39" spans="1:15" ht="24.75" customHeight="1" x14ac:dyDescent="0.25">
      <c r="A39" s="22" t="s">
        <v>50</v>
      </c>
      <c r="B39" s="23" t="s">
        <v>141</v>
      </c>
      <c r="C39" s="23" t="s">
        <v>91</v>
      </c>
      <c r="D39" s="23" t="s">
        <v>25</v>
      </c>
      <c r="E39" s="23" t="s">
        <v>92</v>
      </c>
      <c r="F39" s="24" t="s">
        <v>88</v>
      </c>
      <c r="G39" s="24" t="s">
        <v>122</v>
      </c>
      <c r="H39" s="25"/>
      <c r="I39" s="25">
        <v>3221</v>
      </c>
      <c r="J39" s="25"/>
      <c r="K39" s="25"/>
      <c r="L39" s="25"/>
      <c r="M39" s="25"/>
      <c r="N39" s="25"/>
      <c r="O39" s="26">
        <v>3221</v>
      </c>
    </row>
    <row r="40" spans="1:15" ht="36.75" customHeight="1" x14ac:dyDescent="0.25">
      <c r="A40" s="22" t="s">
        <v>50</v>
      </c>
      <c r="B40" s="23" t="s">
        <v>93</v>
      </c>
      <c r="C40" s="23" t="s">
        <v>94</v>
      </c>
      <c r="D40" s="23" t="s">
        <v>25</v>
      </c>
      <c r="E40" s="23" t="s">
        <v>95</v>
      </c>
      <c r="F40" s="24" t="s">
        <v>88</v>
      </c>
      <c r="G40" s="24" t="s">
        <v>16</v>
      </c>
      <c r="H40" s="25"/>
      <c r="I40" s="25">
        <v>9840</v>
      </c>
      <c r="J40" s="25"/>
      <c r="K40" s="25"/>
      <c r="L40" s="25">
        <v>8050</v>
      </c>
      <c r="M40" s="25"/>
      <c r="N40" s="25"/>
      <c r="O40" s="26">
        <v>1000</v>
      </c>
    </row>
    <row r="41" spans="1:15" ht="25.5" x14ac:dyDescent="0.25">
      <c r="A41" s="22" t="s">
        <v>97</v>
      </c>
      <c r="B41" s="23" t="s">
        <v>96</v>
      </c>
      <c r="C41" s="23" t="s">
        <v>98</v>
      </c>
      <c r="D41" s="23" t="s">
        <v>25</v>
      </c>
      <c r="E41" s="23" t="s">
        <v>99</v>
      </c>
      <c r="F41" s="24" t="s">
        <v>88</v>
      </c>
      <c r="G41" s="24" t="s">
        <v>18</v>
      </c>
      <c r="H41" s="25">
        <v>67011</v>
      </c>
      <c r="I41" s="25">
        <v>67011</v>
      </c>
      <c r="J41" s="25">
        <v>65578</v>
      </c>
      <c r="K41" s="25"/>
      <c r="L41" s="25">
        <v>65578</v>
      </c>
      <c r="M41" s="25">
        <v>1433</v>
      </c>
      <c r="N41" s="25"/>
      <c r="O41" s="26">
        <v>1433</v>
      </c>
    </row>
    <row r="42" spans="1:15" ht="33" customHeight="1" x14ac:dyDescent="0.25">
      <c r="A42" s="22" t="s">
        <v>79</v>
      </c>
      <c r="B42" s="23" t="s">
        <v>131</v>
      </c>
      <c r="C42" s="23" t="s">
        <v>80</v>
      </c>
      <c r="D42" s="23" t="s">
        <v>81</v>
      </c>
      <c r="E42" s="23" t="s">
        <v>132</v>
      </c>
      <c r="F42" s="24" t="s">
        <v>82</v>
      </c>
      <c r="G42" s="24" t="s">
        <v>133</v>
      </c>
      <c r="H42" s="25"/>
      <c r="I42" s="25">
        <v>60000</v>
      </c>
      <c r="J42" s="25"/>
      <c r="K42" s="25"/>
      <c r="L42" s="25"/>
      <c r="M42" s="25"/>
      <c r="N42" s="25"/>
      <c r="O42" s="26">
        <v>6000</v>
      </c>
    </row>
    <row r="43" spans="1:15" ht="28.5" customHeight="1" x14ac:dyDescent="0.25">
      <c r="A43" s="22" t="s">
        <v>50</v>
      </c>
      <c r="B43" s="23" t="s">
        <v>83</v>
      </c>
      <c r="C43" s="23" t="s">
        <v>63</v>
      </c>
      <c r="D43" s="23" t="s">
        <v>25</v>
      </c>
      <c r="E43" s="23" t="s">
        <v>84</v>
      </c>
      <c r="F43" s="24" t="s">
        <v>82</v>
      </c>
      <c r="G43" s="24" t="s">
        <v>16</v>
      </c>
      <c r="H43" s="25"/>
      <c r="I43" s="25">
        <v>60000</v>
      </c>
      <c r="J43" s="25"/>
      <c r="K43" s="25"/>
      <c r="L43" s="25">
        <v>19500</v>
      </c>
      <c r="M43" s="25"/>
      <c r="N43" s="25"/>
      <c r="O43" s="26">
        <v>40000</v>
      </c>
    </row>
    <row r="44" spans="1:15" ht="33" customHeight="1" x14ac:dyDescent="0.25">
      <c r="A44" s="17"/>
      <c r="B44" s="17"/>
      <c r="C44" s="17"/>
      <c r="D44" s="34" t="s">
        <v>19</v>
      </c>
      <c r="E44" s="34"/>
      <c r="F44" s="34"/>
      <c r="G44" s="34"/>
      <c r="H44" s="18">
        <v>139233</v>
      </c>
      <c r="I44" s="18">
        <f>I6+I7+I8+I13+I14+I15+I16+I17+I19+I20+I21+I22+I23+I24+I25+I26+I27+I28+I29+I30+I31+I32+I33+I34+I42+I43+I35+I36+I37+I38+I39+I40+I41</f>
        <v>4893304</v>
      </c>
      <c r="J44" s="18">
        <f>J6+J7+J8+J13+J14+J15+J16+J17+J19+J20+J21+J22+J23+J24+J25+J26+J27+J28+J29+J30+J31+J32+J33+J34+J42+J43+J35+J36+J37+J38+J39+J40+J41</f>
        <v>137800</v>
      </c>
      <c r="K44" s="18">
        <f>K6+K7+K8+K13+K14+K15+K16+K17+K19+K20+K21+K22+K23+K24+K25+K26+K27+K28+K29+K30+K31+K32+K33+K34+K42+K43+K35+K36+K37+K38+K39+K40+K41</f>
        <v>0</v>
      </c>
      <c r="L44" s="18">
        <v>2097926</v>
      </c>
      <c r="M44" s="18">
        <f>SUM(M3:M43)</f>
        <v>1433</v>
      </c>
      <c r="N44" s="18">
        <f>SUM(N3:N43)</f>
        <v>0</v>
      </c>
      <c r="O44" s="18">
        <f>O6+O7+O8+O13+O14+O15+O16+O17+O19+O20+O21+O22+O23+O24+O25+O26+O27+O28+O29+O30+O31+O32+O33+O34+O42+O43+O35+O36+O37+O38+O39+O40+O41</f>
        <v>246769</v>
      </c>
    </row>
    <row r="45" spans="1:15" x14ac:dyDescent="0.25">
      <c r="A45" s="14"/>
      <c r="B45" s="14"/>
      <c r="C45" s="14"/>
      <c r="D45" s="14"/>
      <c r="E45" s="14"/>
      <c r="F45" s="15"/>
      <c r="G45" s="15"/>
      <c r="H45" s="16"/>
      <c r="I45" s="16"/>
      <c r="J45" s="16"/>
      <c r="K45" s="16"/>
      <c r="L45" s="16"/>
      <c r="M45" s="16"/>
      <c r="N45" s="16"/>
      <c r="O45" s="16"/>
    </row>
    <row r="46" spans="1:15" x14ac:dyDescent="0.25">
      <c r="A46" s="14"/>
      <c r="B46" s="14"/>
      <c r="C46" s="14"/>
      <c r="D46" s="14"/>
      <c r="E46" s="14"/>
      <c r="F46" s="15"/>
      <c r="G46" s="15"/>
      <c r="H46" s="16"/>
      <c r="I46" s="16"/>
      <c r="J46" s="16"/>
      <c r="K46" s="16"/>
      <c r="L46" s="16"/>
      <c r="M46" s="16"/>
      <c r="N46" s="16"/>
      <c r="O46" s="16"/>
    </row>
    <row r="47" spans="1:15" ht="29.25" customHeight="1" x14ac:dyDescent="0.25">
      <c r="A47" s="28"/>
      <c r="B47" s="35" t="s">
        <v>168</v>
      </c>
      <c r="C47" s="35"/>
      <c r="D47" s="35"/>
      <c r="E47" s="14"/>
      <c r="F47" s="15"/>
      <c r="G47" s="15"/>
      <c r="H47" s="16"/>
      <c r="I47" s="16"/>
      <c r="J47" s="16"/>
      <c r="K47" s="16"/>
      <c r="L47" s="16"/>
      <c r="M47" s="16"/>
      <c r="N47" s="16"/>
      <c r="O47" s="16"/>
    </row>
    <row r="48" spans="1:15" x14ac:dyDescent="0.25">
      <c r="A48" s="14"/>
      <c r="B48" s="14"/>
      <c r="C48" s="14"/>
      <c r="D48" s="14"/>
      <c r="E48" s="14"/>
      <c r="F48" s="15"/>
      <c r="G48" s="15"/>
      <c r="H48" s="16"/>
      <c r="I48" s="16"/>
      <c r="J48" s="16"/>
      <c r="K48" s="16"/>
      <c r="L48" s="16"/>
      <c r="M48" s="16"/>
      <c r="N48" s="16"/>
      <c r="O48" s="16"/>
    </row>
    <row r="49" spans="1:15" x14ac:dyDescent="0.25">
      <c r="A49" s="14"/>
      <c r="B49" s="14"/>
      <c r="C49" s="14"/>
      <c r="D49" s="14"/>
      <c r="E49" s="14"/>
      <c r="F49" s="15"/>
      <c r="G49" s="15"/>
      <c r="H49" s="16"/>
      <c r="I49" s="16"/>
      <c r="J49" s="16"/>
      <c r="K49" s="16"/>
      <c r="L49" s="16"/>
      <c r="M49" s="16"/>
      <c r="N49" s="16"/>
      <c r="O49" s="16"/>
    </row>
    <row r="50" spans="1:15" x14ac:dyDescent="0.25">
      <c r="A50" s="14"/>
      <c r="B50" s="14"/>
      <c r="C50" s="14"/>
      <c r="D50" s="14"/>
      <c r="E50" s="14"/>
      <c r="F50" s="15"/>
      <c r="G50" s="15"/>
      <c r="H50" s="16"/>
      <c r="I50" s="16"/>
      <c r="J50" s="16"/>
      <c r="K50" s="16"/>
      <c r="L50" s="16"/>
      <c r="M50" s="16"/>
      <c r="N50" s="16"/>
      <c r="O50" s="16"/>
    </row>
    <row r="51" spans="1:15" x14ac:dyDescent="0.25">
      <c r="A51" s="14"/>
      <c r="B51" s="14"/>
      <c r="C51" s="14"/>
      <c r="D51" s="14"/>
      <c r="E51" s="14"/>
      <c r="F51" s="15"/>
      <c r="G51" s="15"/>
      <c r="H51" s="16"/>
      <c r="I51" s="16"/>
      <c r="J51" s="16"/>
      <c r="K51" s="16"/>
      <c r="L51" s="16"/>
      <c r="M51" s="16"/>
      <c r="N51" s="16"/>
      <c r="O51" s="16"/>
    </row>
    <row r="52" spans="1:15" x14ac:dyDescent="0.25">
      <c r="A52" s="14"/>
      <c r="B52" s="14"/>
      <c r="C52" s="14"/>
      <c r="D52" s="14"/>
      <c r="E52" s="14"/>
      <c r="F52" s="15"/>
      <c r="G52" s="15"/>
      <c r="H52" s="16"/>
      <c r="I52" s="16"/>
      <c r="J52" s="16"/>
      <c r="K52" s="16"/>
      <c r="L52" s="16"/>
      <c r="M52" s="16"/>
      <c r="N52" s="16"/>
      <c r="O52" s="16"/>
    </row>
    <row r="53" spans="1:15" x14ac:dyDescent="0.25">
      <c r="A53" s="14"/>
      <c r="B53" s="14"/>
      <c r="C53" s="14"/>
      <c r="D53" s="14"/>
      <c r="E53" s="14"/>
      <c r="F53" s="15"/>
      <c r="G53" s="15"/>
      <c r="H53" s="16"/>
      <c r="I53" s="16"/>
      <c r="J53" s="16"/>
      <c r="K53" s="16"/>
      <c r="L53" s="16"/>
      <c r="M53" s="16"/>
      <c r="N53" s="16"/>
      <c r="O53" s="16"/>
    </row>
    <row r="54" spans="1:15" x14ac:dyDescent="0.25">
      <c r="A54" s="14"/>
      <c r="B54" s="14"/>
      <c r="C54" s="14"/>
      <c r="D54" s="14"/>
      <c r="E54" s="14"/>
      <c r="F54" s="15"/>
      <c r="G54" s="15"/>
      <c r="H54" s="16"/>
      <c r="I54" s="16"/>
      <c r="J54" s="16"/>
      <c r="K54" s="16"/>
      <c r="L54" s="16"/>
      <c r="M54" s="16"/>
      <c r="N54" s="16"/>
      <c r="O54" s="16"/>
    </row>
    <row r="55" spans="1:15" x14ac:dyDescent="0.25">
      <c r="A55" s="14"/>
      <c r="B55" s="14"/>
      <c r="C55" s="14"/>
      <c r="D55" s="14"/>
      <c r="E55" s="14"/>
      <c r="F55" s="15"/>
      <c r="G55" s="15"/>
      <c r="H55" s="16"/>
      <c r="I55" s="16"/>
      <c r="J55" s="16"/>
      <c r="K55" s="16"/>
      <c r="L55" s="16"/>
      <c r="M55" s="16"/>
      <c r="N55" s="16"/>
      <c r="O55" s="16"/>
    </row>
    <row r="56" spans="1:15" x14ac:dyDescent="0.25">
      <c r="A56" s="14"/>
      <c r="B56" s="14"/>
      <c r="C56" s="14"/>
      <c r="D56" s="14"/>
      <c r="E56" s="14"/>
      <c r="F56" s="15"/>
      <c r="G56" s="15"/>
      <c r="H56" s="16"/>
      <c r="I56" s="16"/>
      <c r="J56" s="16"/>
      <c r="K56" s="16"/>
      <c r="L56" s="16"/>
      <c r="M56" s="16"/>
      <c r="N56" s="16"/>
      <c r="O56" s="16"/>
    </row>
    <row r="57" spans="1:15" x14ac:dyDescent="0.25">
      <c r="A57" s="14"/>
      <c r="B57" s="14"/>
      <c r="C57" s="14"/>
      <c r="D57" s="14"/>
      <c r="E57" s="14"/>
      <c r="F57" s="15"/>
      <c r="G57" s="15"/>
      <c r="H57" s="16"/>
      <c r="I57" s="16"/>
      <c r="J57" s="16"/>
      <c r="K57" s="16"/>
      <c r="L57" s="16"/>
      <c r="M57" s="16"/>
      <c r="N57" s="16"/>
      <c r="O57" s="16"/>
    </row>
    <row r="58" spans="1:15" x14ac:dyDescent="0.25">
      <c r="A58" s="14"/>
      <c r="B58" s="14"/>
      <c r="C58" s="14"/>
      <c r="D58" s="14"/>
      <c r="E58" s="14"/>
      <c r="F58" s="15"/>
      <c r="G58" s="15"/>
      <c r="H58" s="16"/>
      <c r="I58" s="16"/>
      <c r="J58" s="16"/>
      <c r="K58" s="16"/>
      <c r="L58" s="16"/>
      <c r="M58" s="16"/>
      <c r="N58" s="16"/>
      <c r="O58" s="16"/>
    </row>
    <row r="59" spans="1:15" x14ac:dyDescent="0.25">
      <c r="A59" s="14"/>
      <c r="B59" s="14"/>
      <c r="C59" s="14"/>
      <c r="D59" s="14"/>
      <c r="E59" s="14"/>
      <c r="F59" s="15"/>
      <c r="G59" s="15"/>
      <c r="H59" s="16"/>
      <c r="I59" s="16"/>
      <c r="J59" s="16"/>
      <c r="K59" s="16"/>
      <c r="L59" s="16"/>
      <c r="M59" s="16"/>
      <c r="N59" s="16"/>
      <c r="O59" s="16"/>
    </row>
    <row r="60" spans="1:15" x14ac:dyDescent="0.25">
      <c r="A60" s="14"/>
      <c r="B60" s="14"/>
      <c r="C60" s="14"/>
      <c r="D60" s="14"/>
      <c r="E60" s="14"/>
      <c r="F60" s="15"/>
      <c r="G60" s="15"/>
      <c r="H60" s="16"/>
      <c r="I60" s="16"/>
      <c r="J60" s="16"/>
      <c r="K60" s="16"/>
      <c r="L60" s="16"/>
      <c r="M60" s="16"/>
      <c r="N60" s="16"/>
      <c r="O60" s="16"/>
    </row>
    <row r="61" spans="1:15" x14ac:dyDescent="0.25">
      <c r="A61" s="14"/>
      <c r="B61" s="14"/>
      <c r="C61" s="14"/>
      <c r="D61" s="14"/>
      <c r="E61" s="14"/>
      <c r="F61" s="15"/>
      <c r="G61" s="15"/>
      <c r="H61" s="16"/>
      <c r="I61" s="16"/>
      <c r="J61" s="16"/>
      <c r="K61" s="16"/>
      <c r="L61" s="16"/>
      <c r="M61" s="16"/>
      <c r="N61" s="16"/>
      <c r="O61" s="16"/>
    </row>
    <row r="62" spans="1:15" x14ac:dyDescent="0.25">
      <c r="A62" s="14"/>
      <c r="B62" s="14"/>
      <c r="C62" s="14"/>
      <c r="D62" s="14"/>
      <c r="E62" s="14"/>
      <c r="F62" s="15"/>
      <c r="G62" s="15"/>
      <c r="H62" s="16"/>
      <c r="I62" s="16"/>
      <c r="J62" s="16"/>
      <c r="K62" s="16"/>
      <c r="L62" s="16"/>
      <c r="M62" s="16"/>
      <c r="N62" s="16"/>
      <c r="O62" s="16"/>
    </row>
    <row r="63" spans="1:15" x14ac:dyDescent="0.25">
      <c r="A63" s="14"/>
      <c r="B63" s="14"/>
      <c r="C63" s="14"/>
      <c r="D63" s="14"/>
      <c r="E63" s="14"/>
      <c r="F63" s="15"/>
      <c r="G63" s="15"/>
      <c r="H63" s="16"/>
      <c r="I63" s="16"/>
      <c r="J63" s="16"/>
      <c r="K63" s="16"/>
      <c r="L63" s="16"/>
      <c r="M63" s="16"/>
      <c r="N63" s="16"/>
      <c r="O63" s="16"/>
    </row>
    <row r="64" spans="1:15" x14ac:dyDescent="0.25">
      <c r="A64" s="14"/>
      <c r="B64" s="14"/>
      <c r="C64" s="14"/>
      <c r="D64" s="14"/>
      <c r="E64" s="14"/>
      <c r="F64" s="15"/>
      <c r="G64" s="15"/>
      <c r="H64" s="16"/>
      <c r="I64" s="16"/>
      <c r="J64" s="16"/>
      <c r="K64" s="16"/>
      <c r="L64" s="16"/>
      <c r="M64" s="16"/>
      <c r="N64" s="16"/>
      <c r="O64" s="16"/>
    </row>
    <row r="65" spans="1:15" x14ac:dyDescent="0.25">
      <c r="A65" s="14"/>
      <c r="B65" s="14"/>
      <c r="C65" s="14"/>
      <c r="D65" s="14"/>
      <c r="E65" s="14"/>
      <c r="F65" s="15"/>
      <c r="G65" s="15"/>
      <c r="H65" s="16"/>
      <c r="I65" s="16"/>
      <c r="J65" s="16"/>
      <c r="K65" s="16"/>
      <c r="L65" s="16"/>
      <c r="M65" s="16"/>
      <c r="N65" s="16"/>
      <c r="O65" s="16"/>
    </row>
    <row r="66" spans="1:15" x14ac:dyDescent="0.25">
      <c r="A66" s="14"/>
      <c r="B66" s="14"/>
      <c r="C66" s="14"/>
      <c r="D66" s="14"/>
      <c r="E66" s="14"/>
      <c r="F66" s="15"/>
      <c r="G66" s="15"/>
      <c r="H66" s="16"/>
      <c r="I66" s="16"/>
      <c r="J66" s="16"/>
      <c r="K66" s="16"/>
      <c r="L66" s="16"/>
      <c r="M66" s="16"/>
      <c r="N66" s="16"/>
      <c r="O66" s="16"/>
    </row>
    <row r="67" spans="1:15" x14ac:dyDescent="0.25">
      <c r="A67" s="14"/>
      <c r="B67" s="14"/>
      <c r="C67" s="14"/>
      <c r="D67" s="14"/>
      <c r="E67" s="14"/>
      <c r="F67" s="15"/>
      <c r="G67" s="15"/>
      <c r="H67" s="16"/>
      <c r="I67" s="16"/>
      <c r="J67" s="16"/>
      <c r="K67" s="16"/>
      <c r="L67" s="16"/>
      <c r="M67" s="16"/>
      <c r="N67" s="16"/>
      <c r="O67" s="16"/>
    </row>
    <row r="68" spans="1:15" ht="15" customHeight="1" x14ac:dyDescent="0.25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1"/>
    </row>
    <row r="69" spans="1:15" x14ac:dyDescent="0.25">
      <c r="A69" s="14"/>
      <c r="B69" s="14"/>
      <c r="C69" s="14"/>
      <c r="D69" s="14"/>
      <c r="E69" s="14"/>
      <c r="F69" s="15"/>
      <c r="G69" s="15"/>
      <c r="H69" s="16"/>
      <c r="I69" s="16"/>
      <c r="J69" s="16"/>
      <c r="K69" s="16"/>
      <c r="L69" s="16"/>
      <c r="M69" s="16"/>
      <c r="N69" s="16"/>
      <c r="O69" s="16"/>
    </row>
    <row r="70" spans="1:15" x14ac:dyDescent="0.25">
      <c r="A70" s="14"/>
      <c r="B70" s="14"/>
      <c r="C70" s="14"/>
      <c r="D70" s="14"/>
      <c r="E70" s="14"/>
      <c r="F70" s="15"/>
      <c r="G70" s="15"/>
      <c r="H70" s="16"/>
      <c r="I70" s="16"/>
      <c r="J70" s="16"/>
      <c r="K70" s="16"/>
      <c r="L70" s="16"/>
      <c r="M70" s="16"/>
      <c r="N70" s="16"/>
      <c r="O70" s="16"/>
    </row>
  </sheetData>
  <autoFilter ref="A3:O44">
    <filterColumn colId="7" showButton="0"/>
    <filterColumn colId="9" showButton="0"/>
    <filterColumn colId="10" showButton="0"/>
    <filterColumn colId="12" showButton="0"/>
    <filterColumn colId="13" showButton="0"/>
  </autoFilter>
  <mergeCells count="19">
    <mergeCell ref="B47:D47"/>
    <mergeCell ref="B1:O1"/>
    <mergeCell ref="B3:B5"/>
    <mergeCell ref="C3:C5"/>
    <mergeCell ref="D3:D5"/>
    <mergeCell ref="E3:E5"/>
    <mergeCell ref="G3:G5"/>
    <mergeCell ref="H4:H5"/>
    <mergeCell ref="I4:I5"/>
    <mergeCell ref="J4:K4"/>
    <mergeCell ref="L4:L5"/>
    <mergeCell ref="M4:N4"/>
    <mergeCell ref="O4:O5"/>
    <mergeCell ref="M3:O3"/>
    <mergeCell ref="A3:A5"/>
    <mergeCell ref="F3:F5"/>
    <mergeCell ref="H3:I3"/>
    <mergeCell ref="J3:L3"/>
    <mergeCell ref="D44:G4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rowBreaks count="3" manualBreakCount="3">
    <brk id="19" max="14" man="1"/>
    <brk id="34" max="14" man="1"/>
    <brk id="7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KAYSERİ 2017 YILI YATIRIMLARI</vt:lpstr>
      <vt:lpstr>'KAYSERİ 2017 YILI YATIRIMLARI'!Yazdırma_Alanı</vt:lpstr>
      <vt:lpstr>'KAYSERİ 2017 YILI YATIRIMLARI'!Yazdırma_Başlıkları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hacer ozen</dc:creator>
  <cp:lastModifiedBy>İdris KAYAPINAR</cp:lastModifiedBy>
  <cp:lastPrinted>2017-01-18T19:49:06Z</cp:lastPrinted>
  <dcterms:created xsi:type="dcterms:W3CDTF">2016-04-01T12:47:26Z</dcterms:created>
  <dcterms:modified xsi:type="dcterms:W3CDTF">2017-01-23T06:40:20Z</dcterms:modified>
</cp:coreProperties>
</file>